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125" windowWidth="14805" windowHeight="69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25" i="1" l="1"/>
  <c r="D23" i="1"/>
  <c r="D22" i="1"/>
  <c r="D73" i="1" l="1"/>
  <c r="D71" i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<sst xmlns="http://schemas.openxmlformats.org/spreadsheetml/2006/main" count="172" uniqueCount="78">
  <si>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</si>
  <si>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</si>
  <si>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</si>
  <si>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</si>
  <si>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</si>
  <si>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</si>
  <si>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</si>
  <si>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</si>
  <si>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</si>
  <si>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</si>
  <si>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</si>
  <si>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</si>
  <si>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</si>
  <si>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</si>
  <si>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</si>
  <si>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</si>
  <si>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</si>
  <si>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</si>
  <si>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</si>
  <si>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</si>
  <si>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</si>
  <si>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</si>
  <si>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</si>
  <si>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</si>
  <si>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</si>
  <si>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</si>
  <si>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</si>
  <si>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</si>
  <si>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</si>
  <si>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</si>
  <si>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</si>
  <si>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</si>
  <si>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</si>
  <si>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</si>
  <si>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</si>
  <si>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</si>
  <si>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</si>
  <si>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</si>
  <si>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</si>
  <si>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</si>
  <si>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</si>
  <si>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</si>
  <si>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</si>
  <si>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</si>
  <si>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</si>
  <si>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</si>
  <si>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</si>
  <si>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</si>
  <si>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</si>
  <si>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</si>
  <si>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</si>
  <si>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</si>
  <si>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</si>
  <si>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</si>
  <si>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</si>
  <si>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</si>
  <si>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</si>
  <si>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</si>
  <si>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</si>
  <si>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</si>
  <si>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</si>
  <si>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</si>
  <si>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</si>
  <si>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</si>
  <si>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</si>
  <si>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</si>
  <si>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</si>
  <si>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</si>
  <si>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</si>
  <si>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</si>
  <si>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</si>
  <si>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</si>
  <si>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</si>
  <si>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</si>
  <si>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</si>
  <si>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32</t>
  </si>
  <si>
    <t>Итого задолженность потребителей с учетом переплат</t>
  </si>
  <si>
    <t>многоквартирного дома за 2019год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</si>
</sst>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" fillId="0" borderId="0" xfId="0" applyNumberFormat="1" applyFont="1" applyBorder="1" applyAlignment="1">
      <alignment horizont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tabSelected="1" view="pageBreakPreview" zoomScaleSheetLayoutView="100" workbookViewId="0">
      <selection activeCell="E23" sqref="E23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  <col min="5" max="5" width="13.140625" bestFit="1" customWidth="1"/>
  </cols>
  <sheetData>
    <row r="1" spans="1:6" ht="15" customHeight="1" x14ac:dyDescent="0.25">
      <c r="A1" s="41" t="s">
        <v>51</v>
      </c>
      <c r="B1" s="42"/>
      <c r="C1" s="42"/>
      <c r="D1" s="42"/>
      <c r="E1" s="42"/>
      <c r="F1" s="42"/>
    </row>
    <row r="2" spans="1:6" ht="15" customHeight="1" x14ac:dyDescent="0.25">
      <c r="A2" s="41" t="s">
        <v>77</v>
      </c>
      <c r="B2" s="43"/>
      <c r="C2" s="43"/>
      <c r="D2" s="43"/>
      <c r="E2" s="43"/>
      <c r="F2" s="43"/>
    </row>
    <row r="3" spans="1:6" x14ac:dyDescent="0.25">
      <c r="B3" s="39" t="s">
        <v>75</v>
      </c>
      <c r="C3" s="40"/>
      <c r="D3" s="40"/>
      <c r="E3" s="40"/>
      <c r="F3" s="40"/>
    </row>
    <row r="4" spans="1:6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6" s="12" customFormat="1" x14ac:dyDescent="0.25">
      <c r="A5" s="8">
        <v>1</v>
      </c>
      <c r="B5" s="7" t="s">
        <v>4</v>
      </c>
      <c r="C5" s="9"/>
      <c r="D5" s="21">
        <v>43921</v>
      </c>
    </row>
    <row r="6" spans="1:6" s="12" customFormat="1" x14ac:dyDescent="0.25">
      <c r="A6" s="8">
        <v>2</v>
      </c>
      <c r="B6" s="7" t="s">
        <v>5</v>
      </c>
      <c r="C6" s="9"/>
      <c r="D6" s="21">
        <v>43466</v>
      </c>
    </row>
    <row r="7" spans="1:6" s="12" customFormat="1" x14ac:dyDescent="0.25">
      <c r="A7" s="8">
        <v>3</v>
      </c>
      <c r="B7" s="7" t="s">
        <v>6</v>
      </c>
      <c r="C7" s="9"/>
      <c r="D7" s="21">
        <v>43830</v>
      </c>
    </row>
    <row r="8" spans="1:6" s="12" customFormat="1" ht="30" customHeight="1" x14ac:dyDescent="0.25">
      <c r="A8" s="50" t="s">
        <v>7</v>
      </c>
      <c r="B8" s="51"/>
      <c r="C8" s="51"/>
      <c r="D8" s="52"/>
    </row>
    <row r="9" spans="1:6" s="12" customFormat="1" x14ac:dyDescent="0.25">
      <c r="A9" s="8">
        <v>4</v>
      </c>
      <c r="B9" s="6" t="s">
        <v>11</v>
      </c>
      <c r="C9" s="8" t="s">
        <v>10</v>
      </c>
      <c r="D9" s="22">
        <v>-20537.779322883755</v>
      </c>
    </row>
    <row r="10" spans="1:6" s="12" customFormat="1" x14ac:dyDescent="0.25">
      <c r="A10" s="8">
        <v>5</v>
      </c>
      <c r="B10" s="6" t="s">
        <v>8</v>
      </c>
      <c r="C10" s="8" t="s">
        <v>10</v>
      </c>
      <c r="D10" s="9">
        <v>177.26</v>
      </c>
    </row>
    <row r="11" spans="1:6" s="12" customFormat="1" x14ac:dyDescent="0.25">
      <c r="A11" s="8">
        <v>6</v>
      </c>
      <c r="B11" s="7" t="s">
        <v>9</v>
      </c>
      <c r="C11" s="8" t="s">
        <v>10</v>
      </c>
      <c r="D11" s="9">
        <v>88027.840000000026</v>
      </c>
    </row>
    <row r="12" spans="1:6" s="12" customFormat="1" x14ac:dyDescent="0.25">
      <c r="A12" s="8">
        <v>7</v>
      </c>
      <c r="B12" s="5" t="s">
        <v>12</v>
      </c>
      <c r="C12" s="8" t="s">
        <v>10</v>
      </c>
      <c r="D12" s="22">
        <v>135462.94</v>
      </c>
    </row>
    <row r="13" spans="1:6" s="12" customFormat="1" x14ac:dyDescent="0.25">
      <c r="A13" s="8">
        <v>8</v>
      </c>
      <c r="B13" s="6" t="s">
        <v>15</v>
      </c>
      <c r="C13" s="8" t="s">
        <v>10</v>
      </c>
      <c r="D13" s="22">
        <v>135462.94</v>
      </c>
    </row>
    <row r="14" spans="1:6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6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6" s="12" customFormat="1" x14ac:dyDescent="0.25">
      <c r="A16" s="8">
        <v>11</v>
      </c>
      <c r="B16" s="5" t="s">
        <v>13</v>
      </c>
      <c r="C16" s="8" t="s">
        <v>10</v>
      </c>
      <c r="D16" s="22">
        <v>139097.70000000001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139097.70000000001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D9+D10+D17</f>
        <v>118737.18067711625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-16096.949322883753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113.58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</f>
        <v>84393.080000000016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3">
        <f>D33+D37+D41+D45+D49+D53+D57+D61</f>
        <v>134834.13</v>
      </c>
    </row>
    <row r="29" spans="1:4" s="16" customFormat="1" ht="18" customHeight="1" x14ac:dyDescent="0.25">
      <c r="A29" s="47" t="s">
        <v>56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53</v>
      </c>
      <c r="C30" s="17"/>
      <c r="D30" s="35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5" s="12" customFormat="1" x14ac:dyDescent="0.25">
      <c r="A33" s="8">
        <v>26</v>
      </c>
      <c r="B33" s="19" t="s">
        <v>55</v>
      </c>
      <c r="C33" s="8" t="s">
        <v>10</v>
      </c>
      <c r="D33" s="24">
        <v>36039.440000000002</v>
      </c>
    </row>
    <row r="34" spans="1:5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5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5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5" s="12" customFormat="1" x14ac:dyDescent="0.25">
      <c r="A37" s="8">
        <v>26</v>
      </c>
      <c r="B37" s="19" t="s">
        <v>55</v>
      </c>
      <c r="C37" s="8" t="s">
        <v>10</v>
      </c>
      <c r="D37" s="24">
        <v>38997.910000000003</v>
      </c>
    </row>
    <row r="38" spans="1:5" s="12" customFormat="1" ht="43.5" x14ac:dyDescent="0.25">
      <c r="A38" s="17">
        <v>23</v>
      </c>
      <c r="B38" s="6" t="s">
        <v>53</v>
      </c>
      <c r="C38" s="20"/>
      <c r="D38" s="36" t="s">
        <v>66</v>
      </c>
    </row>
    <row r="39" spans="1:5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5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5" s="12" customFormat="1" x14ac:dyDescent="0.25">
      <c r="A41" s="8">
        <v>26</v>
      </c>
      <c r="B41" s="19" t="s">
        <v>55</v>
      </c>
      <c r="C41" s="8" t="s">
        <v>10</v>
      </c>
      <c r="D41" s="37">
        <v>23539.09</v>
      </c>
      <c r="E41" s="32"/>
    </row>
    <row r="42" spans="1:5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5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5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5" s="12" customFormat="1" x14ac:dyDescent="0.25">
      <c r="A45" s="8">
        <v>26</v>
      </c>
      <c r="B45" s="19" t="s">
        <v>55</v>
      </c>
      <c r="C45" s="8" t="s">
        <v>10</v>
      </c>
      <c r="D45" s="30">
        <v>19965.98</v>
      </c>
    </row>
    <row r="46" spans="1:5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5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5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8">
        <v>2959.71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9012</v>
      </c>
    </row>
    <row r="54" spans="1:4" s="12" customFormat="1" x14ac:dyDescent="0.25">
      <c r="A54" s="17">
        <v>23</v>
      </c>
      <c r="B54" s="6" t="s">
        <v>53</v>
      </c>
      <c r="C54" s="20"/>
      <c r="D54" s="36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4320</v>
      </c>
    </row>
    <row r="58" spans="1:4" s="12" customFormat="1" x14ac:dyDescent="0.25">
      <c r="A58" s="17">
        <v>23</v>
      </c>
      <c r="B58" s="18" t="s">
        <v>53</v>
      </c>
      <c r="C58" s="34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4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4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4"/>
      <c r="D61" s="29">
        <v>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>
        <v>2</v>
      </c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2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3" t="s">
        <v>11</v>
      </c>
      <c r="C68" s="8" t="s">
        <v>10</v>
      </c>
      <c r="D68" s="9">
        <v>1534.2299999999977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106.39</v>
      </c>
    </row>
    <row r="70" spans="1:4" s="12" customFormat="1" x14ac:dyDescent="0.25">
      <c r="A70" s="8">
        <v>33</v>
      </c>
      <c r="B70" s="2" t="s">
        <v>76</v>
      </c>
      <c r="C70" s="8" t="s">
        <v>10</v>
      </c>
      <c r="D70" s="9">
        <v>3896.1</v>
      </c>
    </row>
    <row r="71" spans="1:4" s="12" customFormat="1" x14ac:dyDescent="0.25">
      <c r="A71" s="8">
        <v>34</v>
      </c>
      <c r="B71" s="3" t="s">
        <v>23</v>
      </c>
      <c r="C71" s="8" t="s">
        <v>10</v>
      </c>
      <c r="D71" s="22">
        <f>D68+D79-D82</f>
        <v>2648.8299999999981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360.06</v>
      </c>
    </row>
    <row r="73" spans="1:4" s="12" customFormat="1" x14ac:dyDescent="0.25">
      <c r="A73" s="8">
        <v>36</v>
      </c>
      <c r="B73" s="2" t="s">
        <v>76</v>
      </c>
      <c r="C73" s="8" t="s">
        <v>10</v>
      </c>
      <c r="D73" s="22">
        <f>D70+D78-D79-D72</f>
        <v>2928.559999999999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57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58</v>
      </c>
    </row>
    <row r="77" spans="1:4" s="12" customFormat="1" x14ac:dyDescent="0.25">
      <c r="A77" s="8">
        <v>39</v>
      </c>
      <c r="B77" s="11" t="s">
        <v>37</v>
      </c>
      <c r="C77" s="9"/>
      <c r="D77" s="9">
        <v>5702.59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16360.32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16967.8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-607.47999999999956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15853.2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15853.2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2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2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5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1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2020-03-19T08:24:00Z</dcterms:modified>
</cp:coreProperties>
</file>