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/>
  <c r="D23"/>
  <c r="D22"/>
  <c r="D71" l="1"/>
  <c r="D73" l="1"/>
  <c r="D80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<sst xmlns="http://schemas.openxmlformats.org/spreadsheetml/2006/main" count="172" uniqueCount="78">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</sst>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topLeftCell="A34" zoomScaleSheetLayoutView="100" workbookViewId="0">
      <selection activeCell="G26" sqref="G26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>
      <c r="A1" s="54" t="s">
        <v>51</v>
      </c>
      <c r="B1" s="55"/>
      <c r="C1" s="55"/>
      <c r="D1" s="55"/>
      <c r="E1" s="55"/>
      <c r="F1" s="55"/>
    </row>
    <row r="2" spans="1:6" ht="15" customHeight="1">
      <c r="A2" s="54" t="s">
        <v>77</v>
      </c>
      <c r="B2" s="56"/>
      <c r="C2" s="56"/>
      <c r="D2" s="56"/>
      <c r="E2" s="56"/>
      <c r="F2" s="56"/>
    </row>
    <row r="3" spans="1:6">
      <c r="B3" s="52" t="s">
        <v>75</v>
      </c>
      <c r="C3" s="53"/>
      <c r="D3" s="53"/>
      <c r="E3" s="53"/>
      <c r="F3" s="53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>
      <c r="A5" s="8">
        <v>1</v>
      </c>
      <c r="B5" s="7" t="s">
        <v>4</v>
      </c>
      <c r="C5" s="9"/>
      <c r="D5" s="21">
        <v>43921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44" t="s">
        <v>7</v>
      </c>
      <c r="B8" s="45"/>
      <c r="C8" s="45"/>
      <c r="D8" s="46"/>
    </row>
    <row r="9" spans="1:6" s="12" customFormat="1">
      <c r="A9" s="8">
        <v>4</v>
      </c>
      <c r="B9" s="6" t="s">
        <v>11</v>
      </c>
      <c r="C9" s="8" t="s">
        <v>10</v>
      </c>
      <c r="D9" s="22">
        <v>-24767.102892969386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2076.3200000000002</v>
      </c>
    </row>
    <row r="11" spans="1:6" s="12" customFormat="1">
      <c r="A11" s="8">
        <v>6</v>
      </c>
      <c r="B11" s="7" t="s">
        <v>9</v>
      </c>
      <c r="C11" s="8" t="s">
        <v>10</v>
      </c>
      <c r="D11" s="9">
        <v>320213.16000000003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1069892.17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v>1069892.17</v>
      </c>
    </row>
    <row r="14" spans="1:6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9">
        <v>1077024.8799999999</v>
      </c>
    </row>
    <row r="17" spans="1:4" s="12" customFormat="1">
      <c r="A17" s="8">
        <v>12</v>
      </c>
      <c r="B17" s="7" t="s">
        <v>14</v>
      </c>
      <c r="C17" s="8" t="s">
        <v>10</v>
      </c>
      <c r="D17" s="9">
        <v>1077024.8799999999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D9+D10+D17</f>
        <v>1054334.0971070305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D22-D28</f>
        <v>8188.1271070304792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5225.96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D11+D13-D16</f>
        <v>313080.45000000019</v>
      </c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>
      <c r="A27" s="8">
        <v>21</v>
      </c>
      <c r="B27" s="4" t="s">
        <v>27</v>
      </c>
      <c r="C27" s="8"/>
      <c r="D27" s="29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8">
        <f>D33+D37+D41+D45+D49+D53+D57+D61</f>
        <v>1046145.97</v>
      </c>
    </row>
    <row r="29" spans="1:4" s="16" customFormat="1" ht="18" customHeight="1">
      <c r="A29" s="57" t="s">
        <v>56</v>
      </c>
      <c r="B29" s="58"/>
      <c r="C29" s="58"/>
      <c r="D29" s="59"/>
    </row>
    <row r="30" spans="1:4" s="12" customFormat="1" ht="29.25">
      <c r="A30" s="17">
        <v>23</v>
      </c>
      <c r="B30" s="5" t="s">
        <v>53</v>
      </c>
      <c r="C30" s="17"/>
      <c r="D30" s="27" t="s">
        <v>63</v>
      </c>
    </row>
    <row r="31" spans="1:4" s="12" customFormat="1">
      <c r="A31" s="8">
        <v>24</v>
      </c>
      <c r="B31" s="18" t="s">
        <v>54</v>
      </c>
      <c r="C31" s="8"/>
      <c r="D31" s="9" t="s">
        <v>64</v>
      </c>
    </row>
    <row r="32" spans="1:4" s="12" customFormat="1">
      <c r="A32" s="8">
        <v>25</v>
      </c>
      <c r="B32" s="18" t="s">
        <v>36</v>
      </c>
      <c r="C32" s="8"/>
      <c r="D32" s="14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39">
        <v>279180.21999999997</v>
      </c>
    </row>
    <row r="34" spans="1:4" s="12" customFormat="1">
      <c r="A34" s="17">
        <v>23</v>
      </c>
      <c r="B34" s="6" t="s">
        <v>53</v>
      </c>
      <c r="C34" s="8"/>
      <c r="D34" s="26" t="s">
        <v>65</v>
      </c>
    </row>
    <row r="35" spans="1:4" s="12" customFormat="1">
      <c r="A35" s="8">
        <v>24</v>
      </c>
      <c r="B35" s="18" t="s">
        <v>54</v>
      </c>
      <c r="C35" s="20"/>
      <c r="D35" s="9" t="s">
        <v>64</v>
      </c>
    </row>
    <row r="36" spans="1:4" s="12" customFormat="1">
      <c r="A36" s="8">
        <v>25</v>
      </c>
      <c r="B36" s="18" t="s">
        <v>36</v>
      </c>
      <c r="C36" s="20"/>
      <c r="D36" s="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39">
        <v>305879.96000000002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>
      <c r="A39" s="8">
        <v>24</v>
      </c>
      <c r="B39" s="18" t="s">
        <v>54</v>
      </c>
      <c r="C39" s="8"/>
      <c r="D39" s="14" t="s">
        <v>64</v>
      </c>
    </row>
    <row r="40" spans="1:4" s="12" customFormat="1">
      <c r="A40" s="8">
        <v>25</v>
      </c>
      <c r="B40" s="18" t="s">
        <v>36</v>
      </c>
      <c r="C40" s="8"/>
      <c r="D40" s="14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40">
        <v>185302.25</v>
      </c>
    </row>
    <row r="42" spans="1:4" s="12" customFormat="1">
      <c r="A42" s="17">
        <v>23</v>
      </c>
      <c r="B42" s="6" t="s">
        <v>53</v>
      </c>
      <c r="C42" s="28"/>
      <c r="D42" s="30" t="s">
        <v>70</v>
      </c>
    </row>
    <row r="43" spans="1:4" s="12" customFormat="1">
      <c r="A43" s="8">
        <v>24</v>
      </c>
      <c r="B43" s="18" t="s">
        <v>54</v>
      </c>
      <c r="C43" s="8"/>
      <c r="D43" s="14" t="s">
        <v>64</v>
      </c>
    </row>
    <row r="44" spans="1:4" s="12" customFormat="1">
      <c r="A44" s="8">
        <v>25</v>
      </c>
      <c r="B44" s="18" t="s">
        <v>36</v>
      </c>
      <c r="C44" s="8"/>
      <c r="D44" s="14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4">
        <v>159342.14000000001</v>
      </c>
    </row>
    <row r="46" spans="1:4" s="12" customFormat="1">
      <c r="A46" s="17">
        <v>23</v>
      </c>
      <c r="B46" s="6" t="s">
        <v>53</v>
      </c>
      <c r="C46" s="8"/>
      <c r="D46" s="31" t="s">
        <v>67</v>
      </c>
    </row>
    <row r="47" spans="1:4" s="12" customFormat="1">
      <c r="A47" s="8">
        <v>24</v>
      </c>
      <c r="B47" s="18" t="s">
        <v>54</v>
      </c>
      <c r="C47" s="8"/>
      <c r="D47" s="34" t="s">
        <v>71</v>
      </c>
    </row>
    <row r="48" spans="1:4" s="12" customFormat="1">
      <c r="A48" s="8">
        <v>25</v>
      </c>
      <c r="B48" s="18" t="s">
        <v>36</v>
      </c>
      <c r="C48" s="8"/>
      <c r="D48" s="34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7">
        <v>7383.4</v>
      </c>
    </row>
    <row r="50" spans="1:4" s="12" customFormat="1">
      <c r="A50" s="17">
        <v>23</v>
      </c>
      <c r="B50" s="6" t="s">
        <v>53</v>
      </c>
      <c r="C50" s="20"/>
      <c r="D50" s="8" t="s">
        <v>68</v>
      </c>
    </row>
    <row r="51" spans="1:4" s="12" customFormat="1">
      <c r="A51" s="8">
        <v>24</v>
      </c>
      <c r="B51" s="18" t="s">
        <v>54</v>
      </c>
      <c r="C51" s="8"/>
      <c r="D51" s="14" t="s">
        <v>64</v>
      </c>
    </row>
    <row r="52" spans="1:4" s="12" customFormat="1">
      <c r="A52" s="8">
        <v>25</v>
      </c>
      <c r="B52" s="18" t="s">
        <v>36</v>
      </c>
      <c r="C52" s="8"/>
      <c r="D52" s="14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14">
        <v>63408</v>
      </c>
    </row>
    <row r="54" spans="1:4" s="12" customFormat="1">
      <c r="A54" s="17">
        <v>23</v>
      </c>
      <c r="B54" s="6" t="s">
        <v>53</v>
      </c>
      <c r="C54" s="20"/>
      <c r="D54" s="25" t="s">
        <v>69</v>
      </c>
    </row>
    <row r="55" spans="1:4" s="12" customFormat="1">
      <c r="A55" s="8">
        <v>24</v>
      </c>
      <c r="B55" s="18" t="s">
        <v>54</v>
      </c>
      <c r="C55" s="20"/>
      <c r="D55" s="9" t="s">
        <v>61</v>
      </c>
    </row>
    <row r="56" spans="1:4" s="12" customFormat="1">
      <c r="A56" s="8">
        <v>25</v>
      </c>
      <c r="B56" s="18" t="s">
        <v>36</v>
      </c>
      <c r="C56" s="20"/>
      <c r="D56" s="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9">
        <v>14850</v>
      </c>
    </row>
    <row r="58" spans="1:4" s="12" customFormat="1">
      <c r="A58" s="17">
        <v>23</v>
      </c>
      <c r="B58" s="6" t="s">
        <v>53</v>
      </c>
      <c r="C58" s="35"/>
      <c r="D58" s="8" t="s">
        <v>73</v>
      </c>
    </row>
    <row r="59" spans="1:4" s="12" customFormat="1">
      <c r="A59" s="8">
        <v>24</v>
      </c>
      <c r="B59" s="18" t="s">
        <v>54</v>
      </c>
      <c r="C59" s="8"/>
      <c r="D59" s="14" t="s">
        <v>74</v>
      </c>
    </row>
    <row r="60" spans="1:4" s="12" customFormat="1">
      <c r="A60" s="8">
        <v>25</v>
      </c>
      <c r="B60" s="18" t="s">
        <v>36</v>
      </c>
      <c r="C60" s="8"/>
      <c r="D60" s="14" t="s">
        <v>60</v>
      </c>
    </row>
    <row r="61" spans="1:4" s="12" customFormat="1">
      <c r="A61" s="8">
        <v>26</v>
      </c>
      <c r="B61" s="19" t="s">
        <v>55</v>
      </c>
      <c r="C61" s="8"/>
      <c r="D61" s="14">
        <v>30800</v>
      </c>
    </row>
    <row r="62" spans="1:4" s="12" customFormat="1">
      <c r="A62" s="41" t="s">
        <v>28</v>
      </c>
      <c r="B62" s="50"/>
      <c r="C62" s="50"/>
      <c r="D62" s="51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14</v>
      </c>
    </row>
    <row r="64" spans="1:4" s="12" customFormat="1">
      <c r="A64" s="8">
        <v>28</v>
      </c>
      <c r="B64" s="2" t="s">
        <v>30</v>
      </c>
      <c r="C64" s="8" t="s">
        <v>10</v>
      </c>
      <c r="D64" s="23">
        <v>14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3" t="s">
        <v>11</v>
      </c>
      <c r="C68" s="8" t="s">
        <v>10</v>
      </c>
      <c r="D68" s="9">
        <v>5428.2200000000012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1178.42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34532.539999999994</v>
      </c>
    </row>
    <row r="71" spans="1:4" s="12" customFormat="1">
      <c r="A71" s="8">
        <v>34</v>
      </c>
      <c r="B71" s="3" t="s">
        <v>23</v>
      </c>
      <c r="C71" s="8" t="s">
        <v>10</v>
      </c>
      <c r="D71" s="22">
        <f>D68+D78-D81</f>
        <v>9376.14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931.06</v>
      </c>
    </row>
    <row r="73" spans="1:4" s="12" customFormat="1">
      <c r="A73" s="8">
        <v>36</v>
      </c>
      <c r="B73" s="2" t="s">
        <v>76</v>
      </c>
      <c r="C73" s="8" t="s">
        <v>10</v>
      </c>
      <c r="D73" s="22">
        <f>D70+D78-D79-D72</f>
        <v>31719.649999999976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33" t="s">
        <v>57</v>
      </c>
    </row>
    <row r="76" spans="1:4" s="12" customFormat="1">
      <c r="A76" s="8">
        <v>38</v>
      </c>
      <c r="B76" s="11" t="s">
        <v>36</v>
      </c>
      <c r="C76" s="9"/>
      <c r="D76" s="33" t="s">
        <v>58</v>
      </c>
    </row>
    <row r="77" spans="1:4" s="12" customFormat="1">
      <c r="A77" s="8">
        <v>39</v>
      </c>
      <c r="B77" s="11" t="s">
        <v>37</v>
      </c>
      <c r="C77" s="9"/>
      <c r="D77" s="9">
        <v>37878.480000000003</v>
      </c>
    </row>
    <row r="78" spans="1:4" s="12" customFormat="1">
      <c r="A78" s="8">
        <v>40</v>
      </c>
      <c r="B78" s="11" t="s">
        <v>38</v>
      </c>
      <c r="C78" s="8" t="s">
        <v>10</v>
      </c>
      <c r="D78" s="36">
        <v>110250.12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112131.95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-1881.8300000000017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106302.2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106302.2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32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3">
        <v>19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2020-03-23T06:39:50Z</dcterms:modified>
</cp:coreProperties>
</file>