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70 лет окт 8" sheetId="1" r:id="rId1"/>
  </sheets>
  <calcPr calcId="144525"/>
</workbook>
</file>

<file path=xl/calcChain.xml><?xml version="1.0" encoding="utf-8"?>
<calcChain xmlns="http://schemas.openxmlformats.org/spreadsheetml/2006/main"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<sst xmlns="http://schemas.openxmlformats.org/spreadsheetml/2006/main" count="80" uniqueCount="49">
  <si>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</si>
  <si>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</si>
  <si>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пгт. Октябрьский ул. 70 лет Октября  дом8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</si>
  <si>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</si>
  <si>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</si>
  <si>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</si>
  <si>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</si>
  <si>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</si>
  <si>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</si>
  <si>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</si>
  <si>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</si>
  <si>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</si>
  <si>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</si>
  <si>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</si>
  <si>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</si>
  <si>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</si>
  <si>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</si>
  <si>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</si>
  <si>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</si>
  <si>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</si>
  <si>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</si>
  <si>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</si>
  <si>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</si>
  <si>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</si>
  <si>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</si>
  <si>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</si>
  <si>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</si>
  <si>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</si>
  <si>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</si>
  <si>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</si>
  <si>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</si>
  <si>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Газопроводов, обсл.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</si>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</sst>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6" fillId="0" borderId="8" xfId="0" applyFont="1" applyBorder="1" applyAlignment="1"/>
    <xf numFmtId="0" fontId="0" fillId="0" borderId="8" xfId="0" applyBorder="1" applyAlignment="1"/>
    <xf numFmtId="2" fontId="3" fillId="0" borderId="0" xfId="0" applyNumberFormat="1" applyFo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48"/>
  <sheetViews>
    <sheetView tabSelected="1" zoomScaleNormal="100" workbookViewId="0">
      <selection activeCell="R20" sqref="R20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2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5375.5</v>
      </c>
      <c r="D5" s="13"/>
      <c r="E5" s="14"/>
    </row>
    <row r="6" spans="1:11" x14ac:dyDescent="0.25">
      <c r="A6" s="11">
        <v>2</v>
      </c>
      <c r="B6" s="11" t="s">
        <v>5</v>
      </c>
      <c r="C6" s="15">
        <v>3264.5</v>
      </c>
      <c r="D6" s="16"/>
      <c r="E6" s="17"/>
    </row>
    <row r="7" spans="1:11" x14ac:dyDescent="0.25">
      <c r="A7" s="11">
        <v>3</v>
      </c>
      <c r="B7" s="11" t="s">
        <v>6</v>
      </c>
      <c r="C7" s="12">
        <v>60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27363.37</v>
      </c>
      <c r="D10" s="16"/>
      <c r="E10" s="11">
        <v>431928.03</v>
      </c>
      <c r="F10" s="11">
        <v>418316.58</v>
      </c>
      <c r="G10" s="17"/>
    </row>
    <row r="11" spans="1:11" x14ac:dyDescent="0.25">
      <c r="A11" s="11">
        <v>2</v>
      </c>
      <c r="B11" s="11" t="s">
        <v>13</v>
      </c>
      <c r="C11" s="12">
        <v>1785.58</v>
      </c>
      <c r="D11" s="16"/>
      <c r="E11" s="11">
        <v>28223.9</v>
      </c>
      <c r="F11" s="11">
        <v>23584.35</v>
      </c>
    </row>
    <row r="12" spans="1:11" x14ac:dyDescent="0.25">
      <c r="A12" s="11">
        <v>3</v>
      </c>
      <c r="B12" s="11" t="s">
        <v>14</v>
      </c>
      <c r="C12" s="25">
        <v>0</v>
      </c>
      <c r="D12" s="26"/>
      <c r="E12" s="27">
        <v>7916.04</v>
      </c>
      <c r="F12" s="27">
        <v>8356.2099999999991</v>
      </c>
    </row>
    <row r="13" spans="1:11" x14ac:dyDescent="0.25">
      <c r="A13" s="28"/>
      <c r="B13" s="29" t="s">
        <v>15</v>
      </c>
      <c r="C13" s="26">
        <f>SUM(C10:D12)</f>
        <v>29148.949999999997</v>
      </c>
      <c r="D13" s="26"/>
      <c r="E13" s="28">
        <f>SUM(E10:E12)</f>
        <v>468067.97000000003</v>
      </c>
      <c r="F13" s="28">
        <f>SUM(F10:F12)</f>
        <v>450257.14</v>
      </c>
    </row>
    <row r="14" spans="1:11" ht="18.75" x14ac:dyDescent="0.3">
      <c r="A14" s="30" t="s">
        <v>16</v>
      </c>
      <c r="B14" s="31"/>
      <c r="C14" s="31"/>
      <c r="D14" s="31"/>
      <c r="E14" s="32"/>
    </row>
    <row r="15" spans="1:11" ht="15" customHeight="1" x14ac:dyDescent="0.25">
      <c r="A15" s="33" t="s">
        <v>17</v>
      </c>
      <c r="B15" s="34" t="s">
        <v>18</v>
      </c>
      <c r="C15" s="34" t="s">
        <v>19</v>
      </c>
      <c r="D15" s="35" t="s">
        <v>20</v>
      </c>
      <c r="E15" s="36"/>
      <c r="F15" s="37"/>
    </row>
    <row r="16" spans="1:11" x14ac:dyDescent="0.25">
      <c r="A16" s="38"/>
      <c r="B16" s="39"/>
      <c r="C16" s="39"/>
      <c r="D16" s="40"/>
      <c r="E16" s="41"/>
      <c r="F16" s="42"/>
    </row>
    <row r="17" spans="1:6" x14ac:dyDescent="0.25">
      <c r="A17" s="43">
        <v>1</v>
      </c>
      <c r="B17" s="43" t="s">
        <v>21</v>
      </c>
      <c r="C17" s="44" t="s">
        <v>22</v>
      </c>
      <c r="D17" s="45">
        <f>SUM(D18:F22)</f>
        <v>67108.687173446495</v>
      </c>
      <c r="E17" s="46"/>
      <c r="F17" s="47"/>
    </row>
    <row r="18" spans="1:6" ht="26.25" x14ac:dyDescent="0.25">
      <c r="A18" s="48"/>
      <c r="B18" s="49" t="s">
        <v>23</v>
      </c>
      <c r="C18" s="50" t="s">
        <v>22</v>
      </c>
      <c r="D18" s="15">
        <v>44269.477102253499</v>
      </c>
      <c r="E18" s="51"/>
      <c r="F18" s="16"/>
    </row>
    <row r="19" spans="1:6" x14ac:dyDescent="0.25">
      <c r="A19" s="48"/>
      <c r="B19" s="48" t="s">
        <v>24</v>
      </c>
      <c r="C19" s="50" t="s">
        <v>22</v>
      </c>
      <c r="D19" s="15">
        <f>D18*20.2%</f>
        <v>8942.4343746552058</v>
      </c>
      <c r="E19" s="52"/>
      <c r="F19" s="53"/>
    </row>
    <row r="20" spans="1:6" x14ac:dyDescent="0.25">
      <c r="A20" s="48"/>
      <c r="B20" s="48" t="s">
        <v>25</v>
      </c>
      <c r="C20" s="50" t="s">
        <v>22</v>
      </c>
      <c r="D20" s="54">
        <v>8496.775696537783</v>
      </c>
      <c r="E20" s="51"/>
      <c r="F20" s="16"/>
    </row>
    <row r="21" spans="1:6" x14ac:dyDescent="0.25">
      <c r="A21" s="48"/>
      <c r="B21" s="49" t="s">
        <v>26</v>
      </c>
      <c r="C21" s="50" t="s">
        <v>27</v>
      </c>
      <c r="D21" s="15">
        <v>5400</v>
      </c>
      <c r="E21" s="51"/>
      <c r="F21" s="16"/>
    </row>
    <row r="22" spans="1:6" x14ac:dyDescent="0.25">
      <c r="A22" s="48"/>
      <c r="B22" s="48" t="s">
        <v>28</v>
      </c>
      <c r="C22" s="50" t="s">
        <v>22</v>
      </c>
      <c r="D22" s="15">
        <v>0</v>
      </c>
      <c r="E22" s="51"/>
      <c r="F22" s="16"/>
    </row>
    <row r="23" spans="1:6" ht="26.25" x14ac:dyDescent="0.25">
      <c r="A23" s="43">
        <v>2</v>
      </c>
      <c r="B23" s="55" t="s">
        <v>29</v>
      </c>
      <c r="C23" s="44" t="s">
        <v>22</v>
      </c>
      <c r="D23" s="45">
        <f>SUM(D24:F28)</f>
        <v>87958.259580284968</v>
      </c>
      <c r="E23" s="46"/>
      <c r="F23" s="47"/>
    </row>
    <row r="24" spans="1:6" ht="26.25" x14ac:dyDescent="0.25">
      <c r="A24" s="48"/>
      <c r="B24" s="49" t="s">
        <v>30</v>
      </c>
      <c r="C24" s="50" t="s">
        <v>22</v>
      </c>
      <c r="D24" s="15">
        <v>57522.467313738882</v>
      </c>
      <c r="E24" s="51"/>
      <c r="F24" s="16"/>
    </row>
    <row r="25" spans="1:6" x14ac:dyDescent="0.25">
      <c r="A25" s="48"/>
      <c r="B25" s="48" t="s">
        <v>24</v>
      </c>
      <c r="C25" s="50" t="s">
        <v>22</v>
      </c>
      <c r="D25" s="15">
        <f>D24*20.2%</f>
        <v>11619.538397375254</v>
      </c>
      <c r="E25" s="52"/>
      <c r="F25" s="53"/>
    </row>
    <row r="26" spans="1:6" x14ac:dyDescent="0.25">
      <c r="A26" s="48"/>
      <c r="B26" s="48" t="s">
        <v>25</v>
      </c>
      <c r="C26" s="50" t="s">
        <v>22</v>
      </c>
      <c r="D26" s="15">
        <v>6222.5038691708305</v>
      </c>
      <c r="E26" s="51"/>
      <c r="F26" s="16"/>
    </row>
    <row r="27" spans="1:6" ht="26.25" x14ac:dyDescent="0.25">
      <c r="A27" s="48"/>
      <c r="B27" s="49" t="s">
        <v>31</v>
      </c>
      <c r="C27" s="50" t="s">
        <v>22</v>
      </c>
      <c r="D27" s="56">
        <v>12593.75</v>
      </c>
      <c r="E27" s="57"/>
      <c r="F27" s="58"/>
    </row>
    <row r="28" spans="1:6" x14ac:dyDescent="0.25">
      <c r="A28" s="48"/>
      <c r="B28" s="48" t="s">
        <v>28</v>
      </c>
      <c r="C28" s="50" t="s">
        <v>22</v>
      </c>
      <c r="D28" s="56">
        <v>0</v>
      </c>
      <c r="E28" s="51"/>
      <c r="F28" s="16"/>
    </row>
    <row r="29" spans="1:6" ht="26.25" x14ac:dyDescent="0.25">
      <c r="A29" s="43">
        <v>3</v>
      </c>
      <c r="B29" s="55" t="s">
        <v>32</v>
      </c>
      <c r="C29" s="44" t="s">
        <v>22</v>
      </c>
      <c r="D29" s="45">
        <f>SUM(D30:F34)</f>
        <v>79947.487329225711</v>
      </c>
      <c r="E29" s="46"/>
      <c r="F29" s="47"/>
    </row>
    <row r="30" spans="1:6" ht="26.25" x14ac:dyDescent="0.25">
      <c r="A30" s="48"/>
      <c r="B30" s="49" t="s">
        <v>33</v>
      </c>
      <c r="C30" s="50" t="s">
        <v>22</v>
      </c>
      <c r="D30" s="59"/>
      <c r="E30" s="52">
        <v>62862.580956006299</v>
      </c>
      <c r="F30" s="16"/>
    </row>
    <row r="31" spans="1:6" x14ac:dyDescent="0.25">
      <c r="A31" s="48"/>
      <c r="B31" s="48" t="s">
        <v>24</v>
      </c>
      <c r="C31" s="50" t="s">
        <v>22</v>
      </c>
      <c r="D31" s="15">
        <f>E30*20.2%</f>
        <v>12698.241353113272</v>
      </c>
      <c r="E31" s="52"/>
      <c r="F31" s="53"/>
    </row>
    <row r="32" spans="1:6" x14ac:dyDescent="0.25">
      <c r="A32" s="48"/>
      <c r="B32" s="48" t="s">
        <v>34</v>
      </c>
      <c r="C32" s="50" t="s">
        <v>22</v>
      </c>
      <c r="D32" s="15">
        <v>4386.6650201061448</v>
      </c>
      <c r="E32" s="51"/>
      <c r="F32" s="16"/>
    </row>
    <row r="33" spans="1:12" x14ac:dyDescent="0.25">
      <c r="A33" s="48"/>
      <c r="B33" s="49" t="s">
        <v>35</v>
      </c>
      <c r="C33" s="50"/>
      <c r="D33" s="56">
        <v>0</v>
      </c>
      <c r="E33" s="51"/>
      <c r="F33" s="16"/>
    </row>
    <row r="34" spans="1:12" x14ac:dyDescent="0.25">
      <c r="A34" s="48"/>
      <c r="B34" s="49" t="s">
        <v>36</v>
      </c>
      <c r="C34" s="50" t="s">
        <v>22</v>
      </c>
      <c r="D34" s="15">
        <v>0</v>
      </c>
      <c r="E34" s="51"/>
      <c r="F34" s="16"/>
      <c r="L34" s="17"/>
    </row>
    <row r="35" spans="1:12" x14ac:dyDescent="0.25">
      <c r="A35" s="43">
        <v>4</v>
      </c>
      <c r="B35" s="43" t="s">
        <v>37</v>
      </c>
      <c r="C35" s="60" t="s">
        <v>22</v>
      </c>
      <c r="D35" s="45">
        <f>SUM(D36:F40)</f>
        <v>149115.40930865268</v>
      </c>
      <c r="E35" s="46"/>
      <c r="F35" s="47"/>
    </row>
    <row r="36" spans="1:12" x14ac:dyDescent="0.25">
      <c r="A36" s="43"/>
      <c r="B36" s="48" t="s">
        <v>38</v>
      </c>
      <c r="C36" s="50" t="s">
        <v>22</v>
      </c>
      <c r="D36" s="15">
        <v>51983.298496067735</v>
      </c>
      <c r="E36" s="13"/>
      <c r="F36" s="16"/>
    </row>
    <row r="37" spans="1:12" x14ac:dyDescent="0.25">
      <c r="A37" s="43"/>
      <c r="B37" s="48" t="s">
        <v>24</v>
      </c>
      <c r="C37" s="50" t="s">
        <v>22</v>
      </c>
      <c r="D37" s="15">
        <f>D36*20.2%</f>
        <v>10500.626296205683</v>
      </c>
      <c r="E37" s="52"/>
      <c r="F37" s="53"/>
    </row>
    <row r="38" spans="1:12" ht="36" customHeight="1" x14ac:dyDescent="0.25">
      <c r="A38" s="43"/>
      <c r="B38" s="49" t="s">
        <v>39</v>
      </c>
      <c r="C38" s="50" t="s">
        <v>22</v>
      </c>
      <c r="D38" s="15">
        <v>26250.9580325932</v>
      </c>
      <c r="E38" s="13"/>
      <c r="F38" s="16"/>
    </row>
    <row r="39" spans="1:12" ht="18" customHeight="1" x14ac:dyDescent="0.25">
      <c r="A39" s="43"/>
      <c r="B39" s="48" t="s">
        <v>40</v>
      </c>
      <c r="C39" s="60" t="s">
        <v>22</v>
      </c>
      <c r="D39" s="15">
        <v>31923.81</v>
      </c>
      <c r="E39" s="13"/>
      <c r="F39" s="16"/>
    </row>
    <row r="40" spans="1:12" ht="18" customHeight="1" x14ac:dyDescent="0.25">
      <c r="A40" s="43"/>
      <c r="B40" s="48" t="s">
        <v>41</v>
      </c>
      <c r="C40" s="60" t="s">
        <v>22</v>
      </c>
      <c r="D40" s="61"/>
      <c r="E40" s="52">
        <v>28456.716483786062</v>
      </c>
      <c r="F40" s="62"/>
    </row>
    <row r="41" spans="1:12" ht="18" customHeight="1" x14ac:dyDescent="0.25">
      <c r="A41" s="43">
        <v>5</v>
      </c>
      <c r="B41" s="43" t="s">
        <v>42</v>
      </c>
      <c r="C41" s="44" t="s">
        <v>22</v>
      </c>
      <c r="D41" s="45">
        <v>32460.01</v>
      </c>
      <c r="E41" s="63"/>
      <c r="F41" s="47"/>
    </row>
    <row r="42" spans="1:12" x14ac:dyDescent="0.25">
      <c r="A42" s="43">
        <v>6</v>
      </c>
      <c r="B42" s="43" t="s">
        <v>43</v>
      </c>
      <c r="C42" s="44" t="s">
        <v>22</v>
      </c>
      <c r="D42" s="45">
        <v>29380.5</v>
      </c>
      <c r="E42" s="46"/>
      <c r="F42" s="47"/>
    </row>
    <row r="43" spans="1:12" x14ac:dyDescent="0.25">
      <c r="A43" s="64"/>
      <c r="B43" s="43" t="s">
        <v>44</v>
      </c>
      <c r="C43" s="44" t="s">
        <v>22</v>
      </c>
      <c r="D43" s="45">
        <f>D17+D23+D29+D35+D41+D42</f>
        <v>445970.35339160985</v>
      </c>
      <c r="E43" s="46"/>
      <c r="F43" s="47"/>
    </row>
    <row r="44" spans="1:12" x14ac:dyDescent="0.25">
      <c r="A44" s="64"/>
      <c r="B44" s="65" t="s">
        <v>45</v>
      </c>
      <c r="C44" s="44" t="s">
        <v>22</v>
      </c>
      <c r="D44" s="45">
        <f>F13-D43</f>
        <v>4286.7866083901608</v>
      </c>
      <c r="E44" s="46"/>
      <c r="F44" s="47"/>
    </row>
    <row r="45" spans="1:12" x14ac:dyDescent="0.25">
      <c r="A45" s="64"/>
      <c r="B45" s="43" t="s">
        <v>46</v>
      </c>
      <c r="C45" s="44" t="s">
        <v>22</v>
      </c>
      <c r="D45" s="56"/>
      <c r="E45" s="51"/>
      <c r="F45" s="16"/>
    </row>
    <row r="46" spans="1:12" x14ac:dyDescent="0.25">
      <c r="A46" s="66"/>
      <c r="B46" s="67" t="s">
        <v>47</v>
      </c>
      <c r="C46" s="68"/>
      <c r="D46" s="68"/>
      <c r="E46" s="68"/>
      <c r="F46" s="69"/>
    </row>
    <row r="47" spans="1:12" x14ac:dyDescent="0.25">
      <c r="A47" s="66"/>
      <c r="B47" s="70" t="s">
        <v>48</v>
      </c>
      <c r="C47" s="70"/>
      <c r="D47" s="70"/>
      <c r="E47" s="70"/>
    </row>
    <row r="48" spans="1:12" x14ac:dyDescent="0.25">
      <c r="A48" s="66"/>
      <c r="B48" s="66"/>
      <c r="C48" s="71"/>
      <c r="D48" s="66"/>
      <c r="E48" s="66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 лет окт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2018-04-11T05:53:57Z</dcterms:created>
  <dcterms:modified xsi:type="dcterms:W3CDTF">2018-04-11T05:54:03Z</dcterms:modified>
</cp:coreProperties>
</file>