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айдара 3а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<sst xmlns="http://schemas.openxmlformats.org/spreadsheetml/2006/main" count="80" uniqueCount="48">
  <si>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</si>
  <si>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</si>
  <si>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 Комсомольский ул.Гайдара  дом3а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</si>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</sst>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5" fillId="0" borderId="1" xfId="0" applyFont="1" applyBorder="1"/>
    <xf numFmtId="2" fontId="3" fillId="0" borderId="0" xfId="0" applyNumberFormat="1" applyFont="1"/>
    <xf numFmtId="0" fontId="16" fillId="0" borderId="1" xfId="0" applyFont="1" applyBorder="1"/>
    <xf numFmtId="0" fontId="15" fillId="0" borderId="0" xfId="0" applyFont="1" applyBorder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1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2217.6999999999998</v>
      </c>
      <c r="D5" s="13"/>
      <c r="E5" s="14"/>
    </row>
    <row r="6" spans="1:11" x14ac:dyDescent="0.25">
      <c r="A6" s="11">
        <v>2</v>
      </c>
      <c r="B6" s="11" t="s">
        <v>5</v>
      </c>
      <c r="C6" s="15">
        <v>1491.3</v>
      </c>
      <c r="D6" s="16"/>
      <c r="E6" s="17"/>
    </row>
    <row r="7" spans="1:11" x14ac:dyDescent="0.25">
      <c r="A7" s="11">
        <v>3</v>
      </c>
      <c r="B7" s="11" t="s">
        <v>6</v>
      </c>
      <c r="C7" s="12">
        <v>27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58507.5</v>
      </c>
      <c r="D10" s="16"/>
      <c r="E10" s="11">
        <v>171813.32</v>
      </c>
      <c r="F10" s="11">
        <v>176699.21</v>
      </c>
      <c r="G10" s="17"/>
    </row>
    <row r="11" spans="1:11" x14ac:dyDescent="0.25">
      <c r="A11" s="11">
        <v>2</v>
      </c>
      <c r="B11" s="11" t="s">
        <v>13</v>
      </c>
      <c r="C11" s="12">
        <v>3507.96</v>
      </c>
      <c r="D11" s="16"/>
      <c r="E11" s="11">
        <v>21964.53</v>
      </c>
      <c r="F11" s="25">
        <v>23556.12</v>
      </c>
    </row>
    <row r="12" spans="1:11" x14ac:dyDescent="0.25">
      <c r="A12" s="26"/>
      <c r="B12" s="27" t="s">
        <v>14</v>
      </c>
      <c r="C12" s="28">
        <f>SUM(C10:D11)</f>
        <v>62015.46</v>
      </c>
      <c r="D12" s="28"/>
      <c r="E12" s="26">
        <f>SUM(E10:E11)</f>
        <v>193777.85</v>
      </c>
      <c r="F12" s="26">
        <f>SUM(F10:F11)</f>
        <v>200255.33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30304.4638326729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17939.216174786518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3623.7216673068765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3881.5259905795051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15">
        <v>4860</v>
      </c>
      <c r="E20" s="50"/>
      <c r="F20" s="1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SUM(D23:F27)</f>
        <v>39978.19175281941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26277.609283191541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5308.077075204691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2842.5853944231762</v>
      </c>
      <c r="E25" s="50"/>
      <c r="F25" s="16"/>
    </row>
    <row r="26" spans="1:6" x14ac:dyDescent="0.25">
      <c r="A26" s="47"/>
      <c r="B26" s="48" t="s">
        <v>30</v>
      </c>
      <c r="C26" s="49" t="s">
        <v>21</v>
      </c>
      <c r="D26" s="55">
        <v>5549.92</v>
      </c>
      <c r="E26" s="56"/>
      <c r="F26" s="57"/>
    </row>
    <row r="27" spans="1:6" x14ac:dyDescent="0.25">
      <c r="A27" s="47"/>
      <c r="B27" s="47" t="s">
        <v>27</v>
      </c>
      <c r="C27" s="49" t="s">
        <v>21</v>
      </c>
      <c r="D27" s="55">
        <v>0</v>
      </c>
      <c r="E27" s="50"/>
      <c r="F27" s="16"/>
    </row>
    <row r="28" spans="1:6" ht="26.25" x14ac:dyDescent="0.25">
      <c r="A28" s="42">
        <v>3</v>
      </c>
      <c r="B28" s="54" t="s">
        <v>31</v>
      </c>
      <c r="C28" s="43" t="s">
        <v>21</v>
      </c>
      <c r="D28" s="44">
        <f>SUM(D29:F33)</f>
        <v>31030.86593783864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58"/>
      <c r="E29" s="51">
        <v>24148.864138364876</v>
      </c>
      <c r="F29" s="16"/>
    </row>
    <row r="30" spans="1:6" x14ac:dyDescent="0.25">
      <c r="A30" s="47"/>
      <c r="B30" s="47" t="s">
        <v>23</v>
      </c>
      <c r="C30" s="49" t="s">
        <v>21</v>
      </c>
      <c r="D30" s="15">
        <f>E29*20.2%</f>
        <v>4878.0705559497046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5">
        <v>2003.9312435240599</v>
      </c>
      <c r="E31" s="50"/>
      <c r="F31" s="16"/>
    </row>
    <row r="32" spans="1:6" x14ac:dyDescent="0.25">
      <c r="A32" s="47"/>
      <c r="B32" s="48" t="s">
        <v>34</v>
      </c>
      <c r="C32" s="49" t="s">
        <v>21</v>
      </c>
      <c r="D32" s="55">
        <v>0</v>
      </c>
      <c r="E32" s="50"/>
      <c r="F32" s="16"/>
    </row>
    <row r="33" spans="1:12" x14ac:dyDescent="0.25">
      <c r="A33" s="47"/>
      <c r="B33" s="48" t="s">
        <v>35</v>
      </c>
      <c r="C33" s="49" t="s">
        <v>21</v>
      </c>
      <c r="D33" s="15">
        <v>0</v>
      </c>
      <c r="E33" s="50"/>
      <c r="F33" s="16"/>
      <c r="L33" s="17"/>
    </row>
    <row r="34" spans="1:12" x14ac:dyDescent="0.25">
      <c r="A34" s="42">
        <v>4</v>
      </c>
      <c r="B34" s="42" t="s">
        <v>36</v>
      </c>
      <c r="C34" s="59" t="s">
        <v>21</v>
      </c>
      <c r="D34" s="44">
        <f>SUM(D35:F39)</f>
        <v>61129.474812067339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5">
        <v>13747.1873325734</v>
      </c>
      <c r="E35" s="13"/>
      <c r="F35" s="16"/>
    </row>
    <row r="36" spans="1:12" x14ac:dyDescent="0.25">
      <c r="A36" s="42"/>
      <c r="B36" s="47" t="s">
        <v>23</v>
      </c>
      <c r="C36" s="49" t="s">
        <v>21</v>
      </c>
      <c r="D36" s="15">
        <f>D35*0.202</f>
        <v>2776.9318411798267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5">
        <v>9251.1115680827897</v>
      </c>
      <c r="E37" s="13"/>
      <c r="F37" s="16"/>
    </row>
    <row r="38" spans="1:12" ht="18" customHeight="1" x14ac:dyDescent="0.25">
      <c r="A38" s="42"/>
      <c r="B38" s="47" t="s">
        <v>39</v>
      </c>
      <c r="C38" s="59" t="s">
        <v>21</v>
      </c>
      <c r="D38" s="15">
        <v>22354.55</v>
      </c>
      <c r="E38" s="13"/>
      <c r="F38" s="16"/>
    </row>
    <row r="39" spans="1:12" ht="18" customHeight="1" x14ac:dyDescent="0.25">
      <c r="A39" s="42"/>
      <c r="B39" s="47" t="s">
        <v>40</v>
      </c>
      <c r="C39" s="59" t="s">
        <v>21</v>
      </c>
      <c r="D39" s="60"/>
      <c r="E39" s="51">
        <v>12999.694070231322</v>
      </c>
      <c r="F39" s="61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44">
        <v>19116.150000000001</v>
      </c>
      <c r="E40" s="62"/>
      <c r="F40" s="46"/>
    </row>
    <row r="41" spans="1:12" x14ac:dyDescent="0.25">
      <c r="A41" s="42">
        <v>6</v>
      </c>
      <c r="B41" s="42" t="s">
        <v>42</v>
      </c>
      <c r="C41" s="43" t="s">
        <v>21</v>
      </c>
      <c r="D41" s="44">
        <v>12526.92</v>
      </c>
      <c r="E41" s="45"/>
      <c r="F41" s="46"/>
    </row>
    <row r="42" spans="1:12" x14ac:dyDescent="0.25">
      <c r="A42" s="63"/>
      <c r="B42" s="42" t="s">
        <v>43</v>
      </c>
      <c r="C42" s="43" t="s">
        <v>21</v>
      </c>
      <c r="D42" s="44">
        <f>D16+D22+D28+D34+D40+D41</f>
        <v>194086.0663353983</v>
      </c>
      <c r="E42" s="45"/>
      <c r="F42" s="46"/>
      <c r="G42" s="64"/>
    </row>
    <row r="43" spans="1:12" x14ac:dyDescent="0.25">
      <c r="A43" s="63"/>
      <c r="B43" s="65" t="s">
        <v>44</v>
      </c>
      <c r="C43" s="43" t="s">
        <v>21</v>
      </c>
      <c r="D43" s="44">
        <f>F12-D42</f>
        <v>6169.2636646016908</v>
      </c>
      <c r="E43" s="45"/>
      <c r="F43" s="46"/>
    </row>
    <row r="44" spans="1:12" x14ac:dyDescent="0.25">
      <c r="A44" s="63"/>
      <c r="B44" s="42" t="s">
        <v>45</v>
      </c>
      <c r="C44" s="43" t="s">
        <v>21</v>
      </c>
      <c r="D44" s="55"/>
      <c r="E44" s="50"/>
      <c r="F44" s="16"/>
    </row>
    <row r="45" spans="1:12" x14ac:dyDescent="0.25">
      <c r="A45" s="66"/>
      <c r="B45" s="67" t="s">
        <v>46</v>
      </c>
      <c r="C45" s="68"/>
      <c r="D45" s="68"/>
      <c r="E45" s="68"/>
      <c r="F45" s="64"/>
    </row>
    <row r="46" spans="1:12" x14ac:dyDescent="0.25">
      <c r="A46" s="66"/>
      <c r="B46" s="69" t="s">
        <v>47</v>
      </c>
      <c r="C46" s="69"/>
      <c r="D46" s="69"/>
      <c r="E46" s="69"/>
    </row>
    <row r="47" spans="1:12" x14ac:dyDescent="0.25">
      <c r="A47" s="66"/>
      <c r="B47" s="66"/>
      <c r="C47" s="70"/>
      <c r="D47" s="66"/>
      <c r="E47" s="66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2018-04-10T13:13:49Z</dcterms:created>
  <dcterms:modified xsi:type="dcterms:W3CDTF">2018-04-10T13:13:59Z</dcterms:modified>
</cp:coreProperties>
</file>