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/>
  <c r="D22" i="1"/>
  <c r="D78" i="1" l="1"/>
  <c r="D76" i="1"/>
  <c r="D85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<sst xmlns="http://schemas.openxmlformats.org/spreadsheetml/2006/main" count="179" uniqueCount="79">
  <si>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</si>
  <si>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</si>
  <si>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</si>
  <si>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</si>
  <si>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</si>
  <si>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</si>
  <si>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</si>
  <si>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</si>
  <si>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</si>
  <si>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</si>
  <si>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</si>
  <si>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</si>
  <si>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</si>
  <si>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</si>
  <si>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</si>
  <si>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</si>
  <si>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</si>
  <si>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</si>
  <si>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</si>
  <si>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</si>
  <si>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</si>
  <si>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</si>
  <si>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</si>
  <si>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</si>
  <si>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</si>
  <si>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</si>
  <si>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</si>
  <si>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</si>
  <si>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</si>
  <si>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</si>
  <si>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</si>
  <si>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</si>
  <si>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</si>
  <si>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</si>
  <si>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</si>
  <si>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</si>
  <si>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</si>
  <si>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</si>
  <si>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</si>
  <si>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</si>
  <si>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</si>
  <si>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</si>
  <si>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</si>
  <si>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</si>
  <si>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</si>
  <si>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</si>
  <si>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</si>
  <si>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</si>
  <si>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</si>
  <si>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</si>
  <si>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</si>
  <si>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</si>
  <si>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</si>
  <si>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</si>
  <si>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</si>
  <si>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</si>
  <si>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</si>
  <si>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</si>
  <si>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</si>
  <si>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</si>
  <si>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</si>
  <si>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</si>
  <si>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</si>
  <si>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</si>
  <si>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</si>
  <si>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</si>
  <si>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</si>
  <si>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</si>
  <si>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</si>
  <si>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</si>
  <si>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</si>
  <si>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</si>
  <si>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</si>
  <si>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</si>
  <si>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</si>
  <si>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перепат</t>
  </si>
  <si>
    <t>Адрес: п. Майский, ул. Зеленая, д.32/2</t>
  </si>
  <si>
    <t>Поверка ТС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</si>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</sst>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view="pageBreakPreview" zoomScaleSheetLayoutView="100" workbookViewId="0">
      <selection activeCell="E18" sqref="E1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5" t="s">
        <v>51</v>
      </c>
      <c r="B1" s="46"/>
      <c r="C1" s="46"/>
      <c r="D1" s="46"/>
      <c r="E1" s="46"/>
      <c r="F1" s="46"/>
    </row>
    <row r="2" spans="1:6" ht="15" customHeight="1" x14ac:dyDescent="0.25">
      <c r="A2" s="45" t="s">
        <v>78</v>
      </c>
      <c r="B2" s="47"/>
      <c r="C2" s="47"/>
      <c r="D2" s="47"/>
      <c r="E2" s="47"/>
      <c r="F2" s="47"/>
    </row>
    <row r="3" spans="1:6" x14ac:dyDescent="0.25">
      <c r="B3" s="43" t="s">
        <v>76</v>
      </c>
      <c r="C3" s="44"/>
      <c r="D3" s="44"/>
      <c r="E3" s="44"/>
      <c r="F3" s="4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4" t="s">
        <v>7</v>
      </c>
      <c r="B8" s="55"/>
      <c r="C8" s="55"/>
      <c r="D8" s="5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3041.1700000000419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2961.75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104275.34999999998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655571.94999999995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655571.94999999995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646509.5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646509.5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22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652512.42000000004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-8015.25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113337.79999999993</v>
      </c>
    </row>
    <row r="26" spans="1:4" s="12" customFormat="1" ht="15" customHeight="1" x14ac:dyDescent="0.25">
      <c r="A26" s="57" t="s">
        <v>26</v>
      </c>
      <c r="B26" s="58"/>
      <c r="C26" s="58"/>
      <c r="D26" s="5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660527.67000000004</v>
      </c>
    </row>
    <row r="29" spans="1:4" s="16" customFormat="1" ht="18" customHeight="1" x14ac:dyDescent="0.25">
      <c r="A29" s="51" t="s">
        <v>56</v>
      </c>
      <c r="B29" s="52"/>
      <c r="C29" s="52"/>
      <c r="D29" s="53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165552.9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119371.04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180982.69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114625.41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9066.51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40029.120000000003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7200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53</v>
      </c>
      <c r="C62" s="42"/>
      <c r="D62" s="8" t="s">
        <v>77</v>
      </c>
    </row>
    <row r="63" spans="1:4" s="12" customFormat="1" x14ac:dyDescent="0.25">
      <c r="A63" s="8">
        <v>24</v>
      </c>
      <c r="B63" s="18" t="s">
        <v>54</v>
      </c>
      <c r="C63" s="42"/>
      <c r="D63" s="9" t="s">
        <v>74</v>
      </c>
    </row>
    <row r="64" spans="1:4" s="12" customFormat="1" ht="15" customHeight="1" x14ac:dyDescent="0.25">
      <c r="A64" s="8">
        <v>25</v>
      </c>
      <c r="B64" s="18" t="s">
        <v>36</v>
      </c>
      <c r="C64" s="42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2"/>
      <c r="D65" s="9">
        <v>16000</v>
      </c>
    </row>
    <row r="66" spans="1:4" s="12" customFormat="1" x14ac:dyDescent="0.25">
      <c r="A66" s="41"/>
      <c r="B66" s="62"/>
      <c r="C66" s="42"/>
      <c r="D66" s="14"/>
    </row>
    <row r="67" spans="1:4" s="12" customFormat="1" x14ac:dyDescent="0.25">
      <c r="A67" s="48" t="s">
        <v>28</v>
      </c>
      <c r="B67" s="60"/>
      <c r="C67" s="60"/>
      <c r="D67" s="61"/>
    </row>
    <row r="68" spans="1:4" s="12" customFormat="1" x14ac:dyDescent="0.25">
      <c r="A68" s="8">
        <v>27</v>
      </c>
      <c r="B68" s="2" t="s">
        <v>29</v>
      </c>
      <c r="C68" s="8" t="s">
        <v>10</v>
      </c>
      <c r="D68" s="23">
        <v>3</v>
      </c>
    </row>
    <row r="69" spans="1:4" s="12" customFormat="1" x14ac:dyDescent="0.25">
      <c r="A69" s="8">
        <v>28</v>
      </c>
      <c r="B69" s="2" t="s">
        <v>30</v>
      </c>
      <c r="C69" s="8" t="s">
        <v>10</v>
      </c>
      <c r="D69" s="23">
        <v>3</v>
      </c>
    </row>
    <row r="70" spans="1:4" s="12" customFormat="1" x14ac:dyDescent="0.25">
      <c r="A70" s="8">
        <v>29</v>
      </c>
      <c r="B70" s="2" t="s">
        <v>31</v>
      </c>
      <c r="C70" s="8" t="s">
        <v>10</v>
      </c>
      <c r="D70" s="23">
        <v>0</v>
      </c>
    </row>
    <row r="71" spans="1:4" s="12" customFormat="1" x14ac:dyDescent="0.25">
      <c r="A71" s="8">
        <v>30</v>
      </c>
      <c r="B71" s="2" t="s">
        <v>32</v>
      </c>
      <c r="C71" s="8" t="s">
        <v>10</v>
      </c>
      <c r="D71" s="23">
        <v>0</v>
      </c>
    </row>
    <row r="72" spans="1:4" s="12" customFormat="1" x14ac:dyDescent="0.25">
      <c r="A72" s="48" t="s">
        <v>33</v>
      </c>
      <c r="B72" s="49"/>
      <c r="C72" s="49"/>
      <c r="D72" s="50"/>
    </row>
    <row r="73" spans="1:4" s="12" customFormat="1" x14ac:dyDescent="0.25">
      <c r="A73" s="8">
        <v>31</v>
      </c>
      <c r="B73" s="3" t="s">
        <v>11</v>
      </c>
      <c r="C73" s="8" t="s">
        <v>10</v>
      </c>
      <c r="D73" s="9">
        <v>4440.8699999999953</v>
      </c>
    </row>
    <row r="74" spans="1:4" s="12" customFormat="1" x14ac:dyDescent="0.25">
      <c r="A74" s="8">
        <v>32</v>
      </c>
      <c r="B74" s="3" t="s">
        <v>8</v>
      </c>
      <c r="C74" s="8" t="s">
        <v>10</v>
      </c>
      <c r="D74" s="9">
        <v>1851.17</v>
      </c>
    </row>
    <row r="75" spans="1:4" s="12" customFormat="1" x14ac:dyDescent="0.25">
      <c r="A75" s="8">
        <v>33</v>
      </c>
      <c r="B75" s="2" t="s">
        <v>75</v>
      </c>
      <c r="C75" s="8" t="s">
        <v>10</v>
      </c>
      <c r="D75" s="9">
        <v>8120.3700000000226</v>
      </c>
    </row>
    <row r="76" spans="1:4" s="12" customFormat="1" x14ac:dyDescent="0.25">
      <c r="A76" s="8">
        <v>34</v>
      </c>
      <c r="B76" s="3" t="s">
        <v>23</v>
      </c>
      <c r="C76" s="8" t="s">
        <v>10</v>
      </c>
      <c r="D76" s="22">
        <f>D73+D84-D86</f>
        <v>5918.6399999999849</v>
      </c>
    </row>
    <row r="77" spans="1:4" s="12" customFormat="1" x14ac:dyDescent="0.25">
      <c r="A77" s="8">
        <v>35</v>
      </c>
      <c r="B77" s="3" t="s">
        <v>8</v>
      </c>
      <c r="C77" s="8" t="s">
        <v>10</v>
      </c>
      <c r="D77" s="9">
        <v>0</v>
      </c>
    </row>
    <row r="78" spans="1:4" s="12" customFormat="1" x14ac:dyDescent="0.25">
      <c r="A78" s="8">
        <v>36</v>
      </c>
      <c r="B78" s="2" t="s">
        <v>75</v>
      </c>
      <c r="C78" s="8" t="s">
        <v>10</v>
      </c>
      <c r="D78" s="22">
        <f>D75+D83-D84-D77</f>
        <v>11396.050000000032</v>
      </c>
    </row>
    <row r="79" spans="1:4" s="12" customFormat="1" x14ac:dyDescent="0.25">
      <c r="A79" s="48" t="s">
        <v>34</v>
      </c>
      <c r="B79" s="49"/>
      <c r="C79" s="49"/>
      <c r="D79" s="50"/>
    </row>
    <row r="80" spans="1:4" s="12" customFormat="1" x14ac:dyDescent="0.25">
      <c r="A80" s="8">
        <v>37</v>
      </c>
      <c r="B80" s="11" t="s">
        <v>35</v>
      </c>
      <c r="C80" s="9"/>
      <c r="D80" s="32" t="s">
        <v>57</v>
      </c>
    </row>
    <row r="81" spans="1:4" s="12" customFormat="1" x14ac:dyDescent="0.25">
      <c r="A81" s="8">
        <v>38</v>
      </c>
      <c r="B81" s="11" t="s">
        <v>36</v>
      </c>
      <c r="C81" s="9"/>
      <c r="D81" s="32" t="s">
        <v>58</v>
      </c>
    </row>
    <row r="82" spans="1:4" s="12" customFormat="1" x14ac:dyDescent="0.25">
      <c r="A82" s="8">
        <v>39</v>
      </c>
      <c r="B82" s="11" t="s">
        <v>37</v>
      </c>
      <c r="C82" s="9"/>
      <c r="D82" s="9">
        <v>45026</v>
      </c>
    </row>
    <row r="83" spans="1:4" s="12" customFormat="1" x14ac:dyDescent="0.25">
      <c r="A83" s="8">
        <v>40</v>
      </c>
      <c r="B83" s="11" t="s">
        <v>38</v>
      </c>
      <c r="C83" s="8" t="s">
        <v>10</v>
      </c>
      <c r="D83" s="34">
        <v>132627.6</v>
      </c>
    </row>
    <row r="84" spans="1:4" s="12" customFormat="1" x14ac:dyDescent="0.25">
      <c r="A84" s="8">
        <v>41</v>
      </c>
      <c r="B84" s="11" t="s">
        <v>39</v>
      </c>
      <c r="C84" s="8" t="s">
        <v>10</v>
      </c>
      <c r="D84" s="22">
        <v>129351.92</v>
      </c>
    </row>
    <row r="85" spans="1:4" s="12" customFormat="1" x14ac:dyDescent="0.25">
      <c r="A85" s="8">
        <v>42</v>
      </c>
      <c r="B85" s="11" t="s">
        <v>40</v>
      </c>
      <c r="C85" s="8" t="s">
        <v>10</v>
      </c>
      <c r="D85" s="22">
        <f>D83-D84</f>
        <v>3275.6800000000076</v>
      </c>
    </row>
    <row r="86" spans="1:4" s="12" customFormat="1" x14ac:dyDescent="0.25">
      <c r="A86" s="8">
        <v>43</v>
      </c>
      <c r="B86" s="11" t="s">
        <v>43</v>
      </c>
      <c r="C86" s="8" t="s">
        <v>10</v>
      </c>
      <c r="D86" s="22">
        <v>127874.15</v>
      </c>
    </row>
    <row r="87" spans="1:4" s="12" customFormat="1" x14ac:dyDescent="0.25">
      <c r="A87" s="8">
        <v>44</v>
      </c>
      <c r="B87" s="4" t="s">
        <v>42</v>
      </c>
      <c r="C87" s="8" t="s">
        <v>10</v>
      </c>
      <c r="D87" s="22">
        <v>127874.15</v>
      </c>
    </row>
    <row r="88" spans="1:4" s="12" customFormat="1" x14ac:dyDescent="0.25">
      <c r="A88" s="8">
        <v>45</v>
      </c>
      <c r="B88" s="13" t="s">
        <v>41</v>
      </c>
      <c r="C88" s="8" t="s">
        <v>10</v>
      </c>
      <c r="D88" s="9">
        <v>0</v>
      </c>
    </row>
    <row r="89" spans="1:4" s="12" customFormat="1" x14ac:dyDescent="0.25">
      <c r="A89" s="8">
        <v>46</v>
      </c>
      <c r="B89" s="15" t="s">
        <v>50</v>
      </c>
      <c r="C89" s="8" t="s">
        <v>10</v>
      </c>
      <c r="D89" s="14">
        <v>0</v>
      </c>
    </row>
    <row r="90" spans="1:4" s="12" customFormat="1" x14ac:dyDescent="0.25">
      <c r="A90" s="48" t="s">
        <v>44</v>
      </c>
      <c r="B90" s="49"/>
      <c r="C90" s="49"/>
      <c r="D90" s="50"/>
    </row>
    <row r="91" spans="1:4" s="12" customFormat="1" x14ac:dyDescent="0.25">
      <c r="A91" s="8">
        <v>47</v>
      </c>
      <c r="B91" s="13" t="s">
        <v>29</v>
      </c>
      <c r="C91" s="8" t="s">
        <v>49</v>
      </c>
      <c r="D91" s="23">
        <v>1</v>
      </c>
    </row>
    <row r="92" spans="1:4" s="12" customFormat="1" x14ac:dyDescent="0.25">
      <c r="A92" s="8">
        <v>48</v>
      </c>
      <c r="B92" s="3" t="s">
        <v>30</v>
      </c>
      <c r="C92" s="8" t="s">
        <v>49</v>
      </c>
      <c r="D92" s="23">
        <v>1</v>
      </c>
    </row>
    <row r="93" spans="1:4" s="12" customFormat="1" x14ac:dyDescent="0.25">
      <c r="A93" s="8">
        <v>49</v>
      </c>
      <c r="B93" s="3" t="s">
        <v>31</v>
      </c>
      <c r="C93" s="8" t="s">
        <v>49</v>
      </c>
      <c r="D93" s="23">
        <v>0</v>
      </c>
    </row>
    <row r="94" spans="1:4" s="12" customFormat="1" x14ac:dyDescent="0.25">
      <c r="A94" s="10">
        <v>50</v>
      </c>
      <c r="B94" s="4" t="s">
        <v>32</v>
      </c>
      <c r="C94" s="10" t="s">
        <v>10</v>
      </c>
      <c r="D94" s="31">
        <v>0</v>
      </c>
    </row>
    <row r="95" spans="1:4" x14ac:dyDescent="0.25">
      <c r="A95" s="48" t="s">
        <v>45</v>
      </c>
      <c r="B95" s="49"/>
      <c r="C95" s="49"/>
      <c r="D95" s="50"/>
    </row>
    <row r="96" spans="1:4" x14ac:dyDescent="0.25">
      <c r="A96" s="8">
        <v>51</v>
      </c>
      <c r="B96" s="13" t="s">
        <v>46</v>
      </c>
      <c r="C96" s="8" t="s">
        <v>49</v>
      </c>
      <c r="D96" s="23">
        <v>8</v>
      </c>
    </row>
    <row r="97" spans="1:4" x14ac:dyDescent="0.25">
      <c r="A97" s="8">
        <v>52</v>
      </c>
      <c r="B97" s="13" t="s">
        <v>47</v>
      </c>
      <c r="C97" s="8" t="s">
        <v>49</v>
      </c>
      <c r="D97" s="23">
        <v>0</v>
      </c>
    </row>
    <row r="98" spans="1:4" x14ac:dyDescent="0.25">
      <c r="A98" s="8">
        <v>53</v>
      </c>
      <c r="B98" s="13" t="s">
        <v>48</v>
      </c>
      <c r="C98" s="8" t="s">
        <v>10</v>
      </c>
      <c r="D98" s="23">
        <v>0</v>
      </c>
    </row>
  </sheetData>
  <mergeCells count="11">
    <mergeCell ref="A90:D90"/>
    <mergeCell ref="A95:D95"/>
    <mergeCell ref="A8:D8"/>
    <mergeCell ref="A26:D26"/>
    <mergeCell ref="A67:D67"/>
    <mergeCell ref="B3:F3"/>
    <mergeCell ref="A1:F1"/>
    <mergeCell ref="A2:F2"/>
    <mergeCell ref="A72:D72"/>
    <mergeCell ref="A79:D79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2021-03-22T06:35:49Z</dcterms:modified>
</cp:coreProperties>
</file>