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945" windowWidth="14805" windowHeight="717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8" i="1" l="1"/>
  <c r="D77" i="1" l="1"/>
  <c r="D75" i="1"/>
  <c r="D22" i="1"/>
  <c r="D84" i="1" l="1"/>
  <c r="D25" i="1" l="1"/>
  <c r="D23" i="1" l="1"/>
</calcChain>
</file>

<file path=xl/sharedStrings.xml><?xml version="1.0" encoding="utf-8"?>
<sst xmlns="http://schemas.openxmlformats.org/spreadsheetml/2006/main" count="179" uniqueCount="80">
  <si>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</si>
  <si>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</si>
  <si>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</si>
  <si>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</si>
  <si>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</si>
  <si>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</si>
  <si>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</si>
  <si>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</si>
  <si>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</si>
  <si>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</si>
  <si>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</si>
  <si>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</si>
  <si>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</si>
  <si>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</si>
  <si>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</si>
  <si>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</si>
  <si>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</si>
  <si>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</si>
  <si>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</si>
  <si>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</si>
  <si>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</si>
  <si>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</si>
  <si>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</si>
  <si>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</si>
  <si>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</si>
  <si>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</si>
  <si>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</si>
  <si>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</si>
  <si>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</si>
  <si>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</si>
  <si>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</si>
  <si>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</si>
  <si>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</si>
  <si>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</si>
  <si>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</si>
  <si>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</si>
  <si>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</si>
  <si>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</si>
  <si>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</si>
  <si>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</si>
  <si>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</si>
  <si>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</si>
  <si>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</si>
  <si>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</si>
  <si>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</si>
  <si>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</si>
  <si>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</si>
  <si>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</si>
  <si>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</si>
  <si>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</si>
  <si>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</si>
  <si>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</si>
  <si>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</si>
  <si>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</si>
  <si>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</si>
  <si>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</si>
  <si>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</si>
  <si>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</si>
  <si>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</si>
  <si>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</si>
  <si>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</si>
  <si>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</si>
  <si>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</si>
  <si>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</si>
  <si>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</si>
  <si>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</si>
  <si>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</si>
  <si>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</si>
  <si>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</si>
  <si>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</si>
  <si>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</si>
  <si>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</si>
  <si>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</si>
  <si>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</si>
  <si>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</si>
  <si>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Веселая Лопань ул. Октябрьская д.3</t>
  </si>
  <si>
    <t>Итого задолженность потребителей с учетом переплат</t>
  </si>
  <si>
    <t>многоквартирного дома за 2021 год</t>
  </si>
  <si>
    <t xml:space="preserve">Поверка ТС </t>
  </si>
  <si>
    <t>1 раз в 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</si>
</sst>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/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tabSelected="1" view="pageBreakPreview" topLeftCell="A2" zoomScaleNormal="100" zoomScaleSheetLayoutView="100" workbookViewId="0">
      <selection activeCell="F94" sqref="F94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5" t="s">
        <v>51</v>
      </c>
      <c r="B1" s="56"/>
      <c r="C1" s="56"/>
      <c r="D1" s="56"/>
      <c r="E1" s="56"/>
      <c r="F1" s="56"/>
    </row>
    <row r="2" spans="1:6" ht="15" customHeight="1" x14ac:dyDescent="0.25">
      <c r="A2" s="55" t="s">
        <v>77</v>
      </c>
      <c r="B2" s="57"/>
      <c r="C2" s="57"/>
      <c r="D2" s="57"/>
      <c r="E2" s="57"/>
      <c r="F2" s="57"/>
    </row>
    <row r="3" spans="1:6" x14ac:dyDescent="0.25">
      <c r="B3" s="53" t="s">
        <v>75</v>
      </c>
      <c r="C3" s="54"/>
      <c r="D3" s="54"/>
      <c r="E3" s="54"/>
      <c r="F3" s="54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44651</v>
      </c>
    </row>
    <row r="6" spans="1:6" s="12" customFormat="1" x14ac:dyDescent="0.25">
      <c r="A6" s="8">
        <v>2</v>
      </c>
      <c r="B6" s="7" t="s">
        <v>5</v>
      </c>
      <c r="C6" s="9"/>
      <c r="D6" s="21">
        <v>44197</v>
      </c>
    </row>
    <row r="7" spans="1:6" s="12" customFormat="1" x14ac:dyDescent="0.25">
      <c r="A7" s="8">
        <v>3</v>
      </c>
      <c r="B7" s="7" t="s">
        <v>6</v>
      </c>
      <c r="C7" s="9"/>
      <c r="D7" s="21">
        <v>44561</v>
      </c>
    </row>
    <row r="8" spans="1:6" s="12" customFormat="1" ht="30" customHeight="1" x14ac:dyDescent="0.25">
      <c r="A8" s="45" t="s">
        <v>7</v>
      </c>
      <c r="B8" s="46"/>
      <c r="C8" s="46"/>
      <c r="D8" s="47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5277.371028268215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3557.67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83098.06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166751.88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166751.88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163948.41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163948.41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169225.78102826822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D9+D17-D28</f>
        <v>1935.5310282682185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85901.53</v>
      </c>
    </row>
    <row r="26" spans="1:4" s="12" customFormat="1" ht="15" customHeight="1" x14ac:dyDescent="0.25">
      <c r="A26" s="48" t="s">
        <v>26</v>
      </c>
      <c r="B26" s="49"/>
      <c r="C26" s="49"/>
      <c r="D26" s="50"/>
    </row>
    <row r="27" spans="1:4" s="12" customFormat="1" x14ac:dyDescent="0.25">
      <c r="A27" s="8">
        <v>21</v>
      </c>
      <c r="B27" s="4" t="s">
        <v>27</v>
      </c>
      <c r="C27" s="8"/>
      <c r="D27" s="28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9">
        <f>D33+D37+D41+D45+D49+D53+D57+D61+D65</f>
        <v>167290.25</v>
      </c>
    </row>
    <row r="29" spans="1:4" s="16" customFormat="1" ht="18" customHeight="1" x14ac:dyDescent="0.25">
      <c r="A29" s="58" t="s">
        <v>56</v>
      </c>
      <c r="B29" s="59"/>
      <c r="C29" s="59"/>
      <c r="D29" s="60"/>
    </row>
    <row r="30" spans="1:4" s="12" customFormat="1" ht="29.25" x14ac:dyDescent="0.25">
      <c r="A30" s="17">
        <v>23</v>
      </c>
      <c r="B30" s="5" t="s">
        <v>53</v>
      </c>
      <c r="C30" s="17"/>
      <c r="D30" s="26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2">
        <v>37379.21</v>
      </c>
    </row>
    <row r="34" spans="1:5" s="12" customFormat="1" x14ac:dyDescent="0.25">
      <c r="A34" s="17">
        <v>23</v>
      </c>
      <c r="B34" s="6" t="s">
        <v>53</v>
      </c>
      <c r="C34" s="8"/>
      <c r="D34" s="36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9">
        <v>26344.21</v>
      </c>
    </row>
    <row r="38" spans="1:5" s="12" customFormat="1" ht="43.5" x14ac:dyDescent="0.25">
      <c r="A38" s="17">
        <v>23</v>
      </c>
      <c r="B38" s="6" t="s">
        <v>53</v>
      </c>
      <c r="C38" s="20"/>
      <c r="D38" s="25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14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14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8">
        <v>43421.06</v>
      </c>
      <c r="E41" s="37"/>
    </row>
    <row r="42" spans="1:5" s="12" customFormat="1" x14ac:dyDescent="0.25">
      <c r="A42" s="17">
        <v>23</v>
      </c>
      <c r="B42" s="6" t="s">
        <v>53</v>
      </c>
      <c r="C42" s="27"/>
      <c r="D42" s="29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14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14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3">
        <v>18925.169999999998</v>
      </c>
    </row>
    <row r="46" spans="1:5" s="12" customFormat="1" x14ac:dyDescent="0.25">
      <c r="A46" s="17">
        <v>23</v>
      </c>
      <c r="B46" s="6" t="s">
        <v>53</v>
      </c>
      <c r="C46" s="8"/>
      <c r="D46" s="30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3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3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5">
        <v>2584.6</v>
      </c>
    </row>
    <row r="50" spans="1:4" s="12" customFormat="1" x14ac:dyDescent="0.25">
      <c r="A50" s="17">
        <v>23</v>
      </c>
      <c r="B50" s="6" t="s">
        <v>53</v>
      </c>
      <c r="C50" s="20"/>
      <c r="D50" s="8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14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14">
        <v>8616</v>
      </c>
    </row>
    <row r="54" spans="1:4" s="12" customFormat="1" x14ac:dyDescent="0.25">
      <c r="A54" s="17">
        <v>23</v>
      </c>
      <c r="B54" s="6" t="s">
        <v>53</v>
      </c>
      <c r="C54" s="20"/>
      <c r="D54" s="2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9">
        <v>4320</v>
      </c>
    </row>
    <row r="58" spans="1:4" s="12" customFormat="1" x14ac:dyDescent="0.25">
      <c r="A58" s="17">
        <v>23</v>
      </c>
      <c r="B58" s="18" t="s">
        <v>53</v>
      </c>
      <c r="C58" s="40"/>
      <c r="D58" s="8" t="s">
        <v>73</v>
      </c>
    </row>
    <row r="59" spans="1:4" s="12" customFormat="1" x14ac:dyDescent="0.25">
      <c r="A59" s="8">
        <v>24</v>
      </c>
      <c r="B59" s="18" t="s">
        <v>54</v>
      </c>
      <c r="C59" s="40"/>
      <c r="D59" s="9" t="s">
        <v>74</v>
      </c>
    </row>
    <row r="60" spans="1:4" s="12" customFormat="1" x14ac:dyDescent="0.25">
      <c r="A60" s="8">
        <v>25</v>
      </c>
      <c r="B60" s="18" t="s">
        <v>36</v>
      </c>
      <c r="C60" s="40"/>
      <c r="D60" s="9" t="s">
        <v>60</v>
      </c>
    </row>
    <row r="61" spans="1:4" s="12" customFormat="1" x14ac:dyDescent="0.25">
      <c r="A61" s="8">
        <v>26</v>
      </c>
      <c r="B61" s="18" t="s">
        <v>55</v>
      </c>
      <c r="C61" s="40"/>
      <c r="D61" s="9">
        <v>7700</v>
      </c>
    </row>
    <row r="62" spans="1:4" s="12" customFormat="1" x14ac:dyDescent="0.25">
      <c r="A62" s="17">
        <v>23</v>
      </c>
      <c r="B62" s="18" t="s">
        <v>53</v>
      </c>
      <c r="C62" s="41"/>
      <c r="D62" s="8" t="s">
        <v>78</v>
      </c>
    </row>
    <row r="63" spans="1:4" s="12" customFormat="1" ht="15" customHeight="1" x14ac:dyDescent="0.25">
      <c r="A63" s="8">
        <v>24</v>
      </c>
      <c r="B63" s="18" t="s">
        <v>54</v>
      </c>
      <c r="C63" s="41"/>
      <c r="D63" s="9" t="s">
        <v>79</v>
      </c>
    </row>
    <row r="64" spans="1:4" s="12" customFormat="1" x14ac:dyDescent="0.25">
      <c r="A64" s="8">
        <v>25</v>
      </c>
      <c r="B64" s="18" t="s">
        <v>36</v>
      </c>
      <c r="C64" s="41"/>
      <c r="D64" s="9" t="s">
        <v>60</v>
      </c>
    </row>
    <row r="65" spans="1:4" s="12" customFormat="1" x14ac:dyDescent="0.25">
      <c r="A65" s="8">
        <v>26</v>
      </c>
      <c r="B65" s="18" t="s">
        <v>55</v>
      </c>
      <c r="C65" s="41"/>
      <c r="D65" s="9">
        <v>18000</v>
      </c>
    </row>
    <row r="66" spans="1:4" s="12" customFormat="1" x14ac:dyDescent="0.25">
      <c r="A66" s="42" t="s">
        <v>28</v>
      </c>
      <c r="B66" s="51"/>
      <c r="C66" s="51"/>
      <c r="D66" s="52"/>
    </row>
    <row r="67" spans="1:4" s="12" customFormat="1" x14ac:dyDescent="0.25">
      <c r="A67" s="8">
        <v>27</v>
      </c>
      <c r="B67" s="2" t="s">
        <v>29</v>
      </c>
      <c r="C67" s="8" t="s">
        <v>10</v>
      </c>
      <c r="D67" s="23">
        <v>3</v>
      </c>
    </row>
    <row r="68" spans="1:4" s="12" customFormat="1" x14ac:dyDescent="0.25">
      <c r="A68" s="8">
        <v>28</v>
      </c>
      <c r="B68" s="2" t="s">
        <v>30</v>
      </c>
      <c r="C68" s="8" t="s">
        <v>10</v>
      </c>
      <c r="D68" s="23">
        <v>3</v>
      </c>
    </row>
    <row r="69" spans="1:4" s="12" customFormat="1" x14ac:dyDescent="0.25">
      <c r="A69" s="8">
        <v>29</v>
      </c>
      <c r="B69" s="2" t="s">
        <v>31</v>
      </c>
      <c r="C69" s="8" t="s">
        <v>10</v>
      </c>
      <c r="D69" s="23">
        <v>0</v>
      </c>
    </row>
    <row r="70" spans="1:4" s="12" customFormat="1" x14ac:dyDescent="0.25">
      <c r="A70" s="8">
        <v>30</v>
      </c>
      <c r="B70" s="2" t="s">
        <v>32</v>
      </c>
      <c r="C70" s="8" t="s">
        <v>10</v>
      </c>
      <c r="D70" s="23">
        <v>0</v>
      </c>
    </row>
    <row r="71" spans="1:4" s="12" customFormat="1" x14ac:dyDescent="0.25">
      <c r="A71" s="42" t="s">
        <v>33</v>
      </c>
      <c r="B71" s="43"/>
      <c r="C71" s="43"/>
      <c r="D71" s="44"/>
    </row>
    <row r="72" spans="1:4" s="12" customFormat="1" x14ac:dyDescent="0.25">
      <c r="A72" s="8">
        <v>31</v>
      </c>
      <c r="B72" s="3" t="s">
        <v>11</v>
      </c>
      <c r="C72" s="8" t="s">
        <v>10</v>
      </c>
      <c r="D72" s="9">
        <v>507.2599999999984</v>
      </c>
    </row>
    <row r="73" spans="1:4" s="12" customFormat="1" x14ac:dyDescent="0.25">
      <c r="A73" s="8">
        <v>32</v>
      </c>
      <c r="B73" s="3" t="s">
        <v>8</v>
      </c>
      <c r="C73" s="8" t="s">
        <v>10</v>
      </c>
      <c r="D73" s="9">
        <v>2706.87</v>
      </c>
    </row>
    <row r="74" spans="1:4" s="12" customFormat="1" x14ac:dyDescent="0.25">
      <c r="A74" s="8">
        <v>33</v>
      </c>
      <c r="B74" s="2" t="s">
        <v>76</v>
      </c>
      <c r="C74" s="8" t="s">
        <v>10</v>
      </c>
      <c r="D74" s="9">
        <v>4874.1699999999937</v>
      </c>
    </row>
    <row r="75" spans="1:4" s="12" customFormat="1" x14ac:dyDescent="0.25">
      <c r="A75" s="8">
        <v>34</v>
      </c>
      <c r="B75" s="3" t="s">
        <v>23</v>
      </c>
      <c r="C75" s="8" t="s">
        <v>10</v>
      </c>
      <c r="D75" s="22">
        <f>D72+D83-D85</f>
        <v>-2339.010000000002</v>
      </c>
    </row>
    <row r="76" spans="1:4" s="12" customFormat="1" x14ac:dyDescent="0.25">
      <c r="A76" s="8">
        <v>35</v>
      </c>
      <c r="B76" s="3" t="s">
        <v>8</v>
      </c>
      <c r="C76" s="8" t="s">
        <v>10</v>
      </c>
      <c r="D76" s="9">
        <v>0</v>
      </c>
    </row>
    <row r="77" spans="1:4" s="12" customFormat="1" x14ac:dyDescent="0.25">
      <c r="A77" s="8">
        <v>36</v>
      </c>
      <c r="B77" s="2" t="s">
        <v>76</v>
      </c>
      <c r="C77" s="8" t="s">
        <v>10</v>
      </c>
      <c r="D77" s="22">
        <f>D74+D82-D83-D76</f>
        <v>8646.5399999999936</v>
      </c>
    </row>
    <row r="78" spans="1:4" s="12" customFormat="1" x14ac:dyDescent="0.25">
      <c r="A78" s="42" t="s">
        <v>34</v>
      </c>
      <c r="B78" s="43"/>
      <c r="C78" s="43"/>
      <c r="D78" s="44"/>
    </row>
    <row r="79" spans="1:4" s="12" customFormat="1" x14ac:dyDescent="0.25">
      <c r="A79" s="8">
        <v>37</v>
      </c>
      <c r="B79" s="11" t="s">
        <v>35</v>
      </c>
      <c r="C79" s="9"/>
      <c r="D79" s="32" t="s">
        <v>57</v>
      </c>
    </row>
    <row r="80" spans="1:4" s="12" customFormat="1" x14ac:dyDescent="0.25">
      <c r="A80" s="8">
        <v>38</v>
      </c>
      <c r="B80" s="11" t="s">
        <v>36</v>
      </c>
      <c r="C80" s="9"/>
      <c r="D80" s="32" t="s">
        <v>58</v>
      </c>
    </row>
    <row r="81" spans="1:4" s="12" customFormat="1" x14ac:dyDescent="0.25">
      <c r="A81" s="8">
        <v>39</v>
      </c>
      <c r="B81" s="11" t="s">
        <v>37</v>
      </c>
      <c r="C81" s="9"/>
      <c r="D81" s="9">
        <v>6548</v>
      </c>
    </row>
    <row r="82" spans="1:4" s="12" customFormat="1" x14ac:dyDescent="0.25">
      <c r="A82" s="8">
        <v>40</v>
      </c>
      <c r="B82" s="11" t="s">
        <v>38</v>
      </c>
      <c r="C82" s="8" t="s">
        <v>10</v>
      </c>
      <c r="D82" s="34">
        <v>20178.3</v>
      </c>
    </row>
    <row r="83" spans="1:4" s="12" customFormat="1" x14ac:dyDescent="0.25">
      <c r="A83" s="8">
        <v>41</v>
      </c>
      <c r="B83" s="11" t="s">
        <v>39</v>
      </c>
      <c r="C83" s="8" t="s">
        <v>10</v>
      </c>
      <c r="D83" s="22">
        <v>16405.93</v>
      </c>
    </row>
    <row r="84" spans="1:4" s="12" customFormat="1" x14ac:dyDescent="0.25">
      <c r="A84" s="8">
        <v>42</v>
      </c>
      <c r="B84" s="11" t="s">
        <v>40</v>
      </c>
      <c r="C84" s="8" t="s">
        <v>10</v>
      </c>
      <c r="D84" s="22">
        <f>D82-D83</f>
        <v>3772.369999999999</v>
      </c>
    </row>
    <row r="85" spans="1:4" s="12" customFormat="1" x14ac:dyDescent="0.25">
      <c r="A85" s="8">
        <v>43</v>
      </c>
      <c r="B85" s="11" t="s">
        <v>43</v>
      </c>
      <c r="C85" s="8" t="s">
        <v>10</v>
      </c>
      <c r="D85" s="22">
        <v>19252.2</v>
      </c>
    </row>
    <row r="86" spans="1:4" s="12" customFormat="1" x14ac:dyDescent="0.25">
      <c r="A86" s="8">
        <v>44</v>
      </c>
      <c r="B86" s="4" t="s">
        <v>42</v>
      </c>
      <c r="C86" s="8" t="s">
        <v>10</v>
      </c>
      <c r="D86" s="22">
        <v>19252.2</v>
      </c>
    </row>
    <row r="87" spans="1:4" s="12" customFormat="1" x14ac:dyDescent="0.25">
      <c r="A87" s="8">
        <v>45</v>
      </c>
      <c r="B87" s="13" t="s">
        <v>41</v>
      </c>
      <c r="C87" s="8" t="s">
        <v>10</v>
      </c>
      <c r="D87" s="9">
        <v>0</v>
      </c>
    </row>
    <row r="88" spans="1:4" s="12" customFormat="1" x14ac:dyDescent="0.25">
      <c r="A88" s="8">
        <v>46</v>
      </c>
      <c r="B88" s="15" t="s">
        <v>50</v>
      </c>
      <c r="C88" s="8" t="s">
        <v>10</v>
      </c>
      <c r="D88" s="14">
        <v>0</v>
      </c>
    </row>
    <row r="89" spans="1:4" s="12" customFormat="1" x14ac:dyDescent="0.25">
      <c r="A89" s="42" t="s">
        <v>44</v>
      </c>
      <c r="B89" s="43"/>
      <c r="C89" s="43"/>
      <c r="D89" s="44"/>
    </row>
    <row r="90" spans="1:4" s="12" customFormat="1" x14ac:dyDescent="0.25">
      <c r="A90" s="8">
        <v>47</v>
      </c>
      <c r="B90" s="13" t="s">
        <v>29</v>
      </c>
      <c r="C90" s="8" t="s">
        <v>49</v>
      </c>
      <c r="D90" s="23">
        <v>1</v>
      </c>
    </row>
    <row r="91" spans="1:4" s="12" customFormat="1" x14ac:dyDescent="0.25">
      <c r="A91" s="8">
        <v>48</v>
      </c>
      <c r="B91" s="3" t="s">
        <v>30</v>
      </c>
      <c r="C91" s="8" t="s">
        <v>49</v>
      </c>
      <c r="D91" s="23">
        <v>1</v>
      </c>
    </row>
    <row r="92" spans="1:4" s="12" customFormat="1" x14ac:dyDescent="0.25">
      <c r="A92" s="8">
        <v>49</v>
      </c>
      <c r="B92" s="3" t="s">
        <v>31</v>
      </c>
      <c r="C92" s="8" t="s">
        <v>49</v>
      </c>
      <c r="D92" s="23">
        <v>0</v>
      </c>
    </row>
    <row r="93" spans="1:4" s="12" customFormat="1" x14ac:dyDescent="0.25">
      <c r="A93" s="10">
        <v>50</v>
      </c>
      <c r="B93" s="4" t="s">
        <v>32</v>
      </c>
      <c r="C93" s="10" t="s">
        <v>10</v>
      </c>
      <c r="D93" s="31">
        <v>0</v>
      </c>
    </row>
    <row r="94" spans="1:4" x14ac:dyDescent="0.25">
      <c r="A94" s="42" t="s">
        <v>45</v>
      </c>
      <c r="B94" s="43"/>
      <c r="C94" s="43"/>
      <c r="D94" s="44"/>
    </row>
    <row r="95" spans="1:4" x14ac:dyDescent="0.25">
      <c r="A95" s="8">
        <v>51</v>
      </c>
      <c r="B95" s="13" t="s">
        <v>46</v>
      </c>
      <c r="C95" s="8" t="s">
        <v>49</v>
      </c>
      <c r="D95" s="23">
        <v>4</v>
      </c>
    </row>
    <row r="96" spans="1:4" x14ac:dyDescent="0.25">
      <c r="A96" s="8">
        <v>52</v>
      </c>
      <c r="B96" s="13" t="s">
        <v>47</v>
      </c>
      <c r="C96" s="8" t="s">
        <v>49</v>
      </c>
      <c r="D96" s="23">
        <v>0</v>
      </c>
    </row>
    <row r="97" spans="1:4" x14ac:dyDescent="0.25">
      <c r="A97" s="8">
        <v>53</v>
      </c>
      <c r="B97" s="13" t="s">
        <v>48</v>
      </c>
      <c r="C97" s="8" t="s">
        <v>10</v>
      </c>
      <c r="D97" s="23">
        <v>0</v>
      </c>
    </row>
  </sheetData>
  <mergeCells count="11">
    <mergeCell ref="B3:F3"/>
    <mergeCell ref="A1:F1"/>
    <mergeCell ref="A2:F2"/>
    <mergeCell ref="A71:D71"/>
    <mergeCell ref="A78:D78"/>
    <mergeCell ref="A29:D29"/>
    <mergeCell ref="A89:D89"/>
    <mergeCell ref="A94:D94"/>
    <mergeCell ref="A8:D8"/>
    <mergeCell ref="A26:D26"/>
    <mergeCell ref="A66:D66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2022-03-11T07:19:54Z</dcterms:modified>
</cp:coreProperties>
</file>