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definedNames>
    <definedName name="_xlnm.Print_Area" localSheetId="0">'садовая 1'!$A$1:$E$89</definedName>
  </definedNames>
  <calcPr calcId="162913"/>
</workbook>
</file>

<file path=xl/calcChain.xml><?xml version="1.0" encoding="utf-8"?>
<calcChain xmlns="http://schemas.openxmlformats.org/spreadsheetml/2006/main">
  <c r="D76" i="1" l="1"/>
  <c r="D25" i="1" l="1"/>
  <c r="D22" i="1"/>
  <c r="D69" i="1" l="1"/>
  <c r="D67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<sst xmlns="http://schemas.openxmlformats.org/spreadsheetml/2006/main" count="165" uniqueCount="76">
  <si>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</si>
  <si>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</si>
  <si>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</si>
  <si>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</si>
  <si>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</si>
  <si>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</si>
  <si>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</si>
  <si>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</si>
  <si>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</si>
  <si>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</si>
  <si>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</si>
  <si>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</si>
  <si>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</si>
  <si>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</si>
  <si>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</si>
  <si>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</si>
  <si>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</si>
  <si>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</si>
  <si>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</si>
  <si>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</si>
  <si>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</si>
  <si>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</si>
  <si>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</si>
  <si>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</si>
  <si>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</si>
  <si>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</si>
  <si>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</si>
  <si>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</si>
  <si>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</si>
  <si>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</si>
  <si>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</si>
  <si>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</si>
  <si>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</si>
  <si>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</si>
  <si>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</si>
  <si>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</si>
  <si>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</si>
  <si>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</si>
  <si>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</si>
  <si>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</si>
  <si>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</si>
  <si>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</si>
  <si>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</si>
  <si>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</si>
  <si>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</si>
  <si>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</si>
  <si>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</si>
  <si>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</si>
  <si>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</si>
  <si>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</si>
  <si>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</si>
  <si>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</si>
  <si>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</si>
  <si>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</si>
  <si>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</si>
  <si>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</si>
  <si>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</si>
  <si>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Адрес: п. Майский, ул. Садовая, д.1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</si>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</sst>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top"/>
    </xf>
    <xf numFmtId="164" fontId="11" fillId="2" borderId="1" xfId="0" applyNumberFormat="1" applyFont="1" applyFill="1" applyBorder="1" applyAlignment="1"/>
    <xf numFmtId="2" fontId="1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4" xfId="0" applyNumberFormat="1" applyFont="1" applyBorder="1" applyAlignme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SheetLayoutView="100" workbookViewId="0">
      <selection activeCell="E82" sqref="E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41.140625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75</v>
      </c>
      <c r="B2" s="56"/>
      <c r="C2" s="56"/>
      <c r="D2" s="56"/>
      <c r="E2" s="56"/>
      <c r="F2" s="56"/>
    </row>
    <row r="3" spans="1:6" x14ac:dyDescent="0.25">
      <c r="B3" s="52" t="s">
        <v>57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5">
        <v>-439.21999999997206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3632.67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3">
        <v>72762.670000000042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790626.88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790626.88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4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764493.6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764493.6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767687.05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-16085.440000000061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5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98895.95000000007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9" t="s">
        <v>60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7">
        <f>D33+D37+D41+D45+D49+D53+D57</f>
        <v>783772.49000000011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7" t="s">
        <v>64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35">
        <v>200970.57</v>
      </c>
    </row>
    <row r="34" spans="1:4" s="12" customFormat="1" x14ac:dyDescent="0.25">
      <c r="A34" s="17">
        <v>23</v>
      </c>
      <c r="B34" s="6" t="s">
        <v>53</v>
      </c>
      <c r="C34" s="8"/>
      <c r="D34" s="39" t="s">
        <v>66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36">
        <v>176214.85</v>
      </c>
    </row>
    <row r="38" spans="1:4" s="12" customFormat="1" ht="43.5" x14ac:dyDescent="0.25">
      <c r="A38" s="17">
        <v>23</v>
      </c>
      <c r="B38" s="6" t="s">
        <v>53</v>
      </c>
      <c r="C38" s="20"/>
      <c r="D38" s="26" t="s">
        <v>67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40">
        <v>219276.4</v>
      </c>
    </row>
    <row r="42" spans="1:4" s="12" customFormat="1" x14ac:dyDescent="0.25">
      <c r="A42" s="17">
        <v>23</v>
      </c>
      <c r="B42" s="6" t="s">
        <v>53</v>
      </c>
      <c r="C42" s="28"/>
      <c r="D42" s="30" t="s">
        <v>71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8">
        <v>123122.51</v>
      </c>
    </row>
    <row r="46" spans="1:4" s="12" customFormat="1" x14ac:dyDescent="0.25">
      <c r="A46" s="17">
        <v>23</v>
      </c>
      <c r="B46" s="6" t="s">
        <v>53</v>
      </c>
      <c r="C46" s="8"/>
      <c r="D46" s="31" t="s">
        <v>68</v>
      </c>
    </row>
    <row r="47" spans="1:4" s="12" customFormat="1" x14ac:dyDescent="0.25">
      <c r="A47" s="8">
        <v>24</v>
      </c>
      <c r="B47" s="18" t="s">
        <v>54</v>
      </c>
      <c r="C47" s="8"/>
      <c r="D47" s="34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4" t="s">
        <v>73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3">
        <v>5760.16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40428</v>
      </c>
    </row>
    <row r="54" spans="1:4" s="12" customFormat="1" x14ac:dyDescent="0.25">
      <c r="A54" s="17">
        <v>23</v>
      </c>
      <c r="B54" s="6" t="s">
        <v>53</v>
      </c>
      <c r="C54" s="20"/>
      <c r="D54" s="26" t="s">
        <v>70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18000</v>
      </c>
    </row>
    <row r="58" spans="1:4" s="12" customFormat="1" x14ac:dyDescent="0.25">
      <c r="A58" s="41" t="s">
        <v>28</v>
      </c>
      <c r="B58" s="50"/>
      <c r="C58" s="50"/>
      <c r="D58" s="51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4">
        <v>6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4">
        <v>6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4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4">
        <v>0</v>
      </c>
    </row>
    <row r="63" spans="1:4" s="12" customFormat="1" x14ac:dyDescent="0.25">
      <c r="A63" s="41" t="s">
        <v>33</v>
      </c>
      <c r="B63" s="42"/>
      <c r="C63" s="42"/>
      <c r="D63" s="43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8531.1100000000151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284.33999999999997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8018.059999999994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9">
        <f>D64+D74-D77</f>
        <v>11652.380000000012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0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9">
        <f>D66+D74-D75-D68</f>
        <v>6489.0199999999895</v>
      </c>
    </row>
    <row r="70" spans="1:4" s="12" customFormat="1" x14ac:dyDescent="0.25">
      <c r="A70" s="41" t="s">
        <v>34</v>
      </c>
      <c r="B70" s="42"/>
      <c r="C70" s="42"/>
      <c r="D70" s="43"/>
    </row>
    <row r="71" spans="1:4" s="12" customFormat="1" x14ac:dyDescent="0.25">
      <c r="A71" s="8">
        <v>37</v>
      </c>
      <c r="B71" s="11" t="s">
        <v>35</v>
      </c>
      <c r="C71" s="9"/>
      <c r="D71" s="33" t="s">
        <v>58</v>
      </c>
    </row>
    <row r="72" spans="1:4" s="12" customFormat="1" x14ac:dyDescent="0.25">
      <c r="A72" s="8">
        <v>38</v>
      </c>
      <c r="B72" s="11" t="s">
        <v>36</v>
      </c>
      <c r="C72" s="9"/>
      <c r="D72" s="33" t="s">
        <v>59</v>
      </c>
    </row>
    <row r="73" spans="1:4" s="12" customFormat="1" x14ac:dyDescent="0.25">
      <c r="A73" s="8">
        <v>39</v>
      </c>
      <c r="B73" s="11" t="s">
        <v>37</v>
      </c>
      <c r="C73" s="9"/>
      <c r="D73" s="9">
        <v>17434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9">
        <v>54377.57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9">
        <v>55906.61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9">
        <f>D74-D75</f>
        <v>-1529.0400000000009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9">
        <v>51256.3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9">
        <v>51256.3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1" t="s">
        <v>44</v>
      </c>
      <c r="B81" s="42"/>
      <c r="C81" s="42"/>
      <c r="D81" s="43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4">
        <v>1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4">
        <v>1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4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2">
        <v>0</v>
      </c>
    </row>
    <row r="86" spans="1:4" s="12" customFormat="1" x14ac:dyDescent="0.25">
      <c r="A86" s="41" t="s">
        <v>45</v>
      </c>
      <c r="B86" s="42"/>
      <c r="C86" s="42"/>
      <c r="D86" s="43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4">
        <v>5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4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4">
        <v>0</v>
      </c>
    </row>
  </sheetData>
  <mergeCells count="11">
    <mergeCell ref="B3:F3"/>
    <mergeCell ref="A1:F1"/>
    <mergeCell ref="A2:F2"/>
    <mergeCell ref="A63:D63"/>
    <mergeCell ref="A70:D70"/>
    <mergeCell ref="A29:D29"/>
    <mergeCell ref="A81:D81"/>
    <mergeCell ref="A86:D86"/>
    <mergeCell ref="A8:D8"/>
    <mergeCell ref="A26:D26"/>
    <mergeCell ref="A58:D58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садовая 1</vt:lpstr>
      <vt:lpstr>Лист2</vt:lpstr>
      <vt:lpstr>Лист3</vt:lpstr>
      <vt:lpstr>'садовая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2022-03-10T08:19:24Z</dcterms:modified>
</cp:coreProperties>
</file>