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945" windowWidth="14805" windowHeight="7170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80" i="1" l="1"/>
  <c r="D73" i="1" l="1"/>
  <c r="D71" i="1"/>
  <c r="D25" i="1"/>
  <c r="D22" i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<sst xmlns="http://schemas.openxmlformats.org/spreadsheetml/2006/main" count="172" uniqueCount="78">
  <si>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</si>
  <si>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</si>
  <si>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</si>
  <si>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</si>
  <si>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</si>
  <si>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</si>
  <si>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</si>
  <si>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</si>
  <si>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</si>
  <si>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</si>
  <si>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</si>
  <si>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</si>
  <si>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</si>
  <si>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</si>
  <si>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</si>
  <si>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</si>
  <si>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</si>
  <si>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</si>
  <si>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</si>
  <si>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</si>
  <si>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</si>
  <si>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</si>
  <si>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</si>
  <si>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</si>
  <si>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</si>
  <si>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</si>
  <si>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</si>
  <si>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</si>
  <si>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</si>
  <si>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</si>
  <si>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</si>
  <si>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</si>
  <si>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</si>
  <si>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</si>
  <si>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</si>
  <si>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</si>
  <si>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</si>
  <si>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</si>
  <si>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</si>
  <si>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</si>
  <si>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</si>
  <si>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</si>
  <si>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</si>
  <si>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</si>
  <si>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</si>
  <si>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</si>
  <si>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</si>
  <si>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</si>
  <si>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</si>
  <si>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</si>
  <si>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</si>
  <si>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</si>
  <si>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</si>
  <si>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</si>
  <si>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</si>
  <si>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</si>
  <si>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</si>
  <si>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</si>
  <si>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</si>
  <si>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</si>
  <si>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</si>
  <si>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</si>
  <si>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</si>
  <si>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</si>
  <si>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</si>
  <si>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</si>
  <si>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</si>
  <si>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</si>
  <si>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</si>
  <si>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</si>
  <si>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</si>
  <si>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</si>
  <si>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</si>
  <si>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</si>
  <si>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</si>
  <si>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Веселая Лопань ул. Кооперативная д.75</t>
  </si>
  <si>
    <t>Иотого задолженность потребителей с учетом переплат</t>
  </si>
  <si>
    <t>многоквартирного дома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</si>
</sst>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2" fontId="3" fillId="0" borderId="6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/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zoomScaleNormal="100" zoomScaleSheetLayoutView="100" workbookViewId="0">
      <selection activeCell="E89" sqref="E89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43" t="s">
        <v>51</v>
      </c>
      <c r="B1" s="44"/>
      <c r="C1" s="44"/>
      <c r="D1" s="44"/>
      <c r="E1" s="44"/>
      <c r="F1" s="44"/>
    </row>
    <row r="2" spans="1:6" ht="15" customHeight="1" x14ac:dyDescent="0.25">
      <c r="A2" s="43" t="s">
        <v>77</v>
      </c>
      <c r="B2" s="45"/>
      <c r="C2" s="45"/>
      <c r="D2" s="45"/>
      <c r="E2" s="45"/>
      <c r="F2" s="45"/>
    </row>
    <row r="3" spans="1:6" x14ac:dyDescent="0.25">
      <c r="B3" s="41" t="s">
        <v>75</v>
      </c>
      <c r="C3" s="42"/>
      <c r="D3" s="42"/>
      <c r="E3" s="42"/>
      <c r="F3" s="42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45016</v>
      </c>
    </row>
    <row r="6" spans="1:6" s="12" customFormat="1" x14ac:dyDescent="0.25">
      <c r="A6" s="8">
        <v>2</v>
      </c>
      <c r="B6" s="7" t="s">
        <v>5</v>
      </c>
      <c r="C6" s="9"/>
      <c r="D6" s="21">
        <v>44562</v>
      </c>
    </row>
    <row r="7" spans="1:6" s="12" customFormat="1" x14ac:dyDescent="0.25">
      <c r="A7" s="8">
        <v>3</v>
      </c>
      <c r="B7" s="7" t="s">
        <v>6</v>
      </c>
      <c r="C7" s="9"/>
      <c r="D7" s="21">
        <v>44926</v>
      </c>
    </row>
    <row r="8" spans="1:6" s="12" customFormat="1" ht="30" customHeight="1" x14ac:dyDescent="0.25">
      <c r="A8" s="52" t="s">
        <v>7</v>
      </c>
      <c r="B8" s="53"/>
      <c r="C8" s="53"/>
      <c r="D8" s="54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1573.7610737926589</v>
      </c>
    </row>
    <row r="10" spans="1:6" s="12" customFormat="1" x14ac:dyDescent="0.25">
      <c r="A10" s="8">
        <v>5</v>
      </c>
      <c r="B10" s="3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2" t="s">
        <v>9</v>
      </c>
      <c r="C11" s="8" t="s">
        <v>10</v>
      </c>
      <c r="D11" s="9">
        <v>28176.990000000005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71769.98</v>
      </c>
    </row>
    <row r="13" spans="1:6" s="12" customFormat="1" x14ac:dyDescent="0.25">
      <c r="A13" s="8">
        <v>8</v>
      </c>
      <c r="B13" s="3" t="s">
        <v>15</v>
      </c>
      <c r="C13" s="8" t="s">
        <v>10</v>
      </c>
      <c r="D13" s="22">
        <v>71769.98</v>
      </c>
    </row>
    <row r="14" spans="1:6" s="12" customFormat="1" x14ac:dyDescent="0.25">
      <c r="A14" s="8">
        <v>9</v>
      </c>
      <c r="B14" s="3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3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71724.81</v>
      </c>
    </row>
    <row r="17" spans="1:4" s="12" customFormat="1" x14ac:dyDescent="0.25">
      <c r="A17" s="8">
        <v>12</v>
      </c>
      <c r="B17" s="2" t="s">
        <v>14</v>
      </c>
      <c r="C17" s="8" t="s">
        <v>10</v>
      </c>
      <c r="D17" s="22">
        <v>71724.81</v>
      </c>
    </row>
    <row r="18" spans="1:4" s="12" customFormat="1" x14ac:dyDescent="0.25">
      <c r="A18" s="8">
        <v>13</v>
      </c>
      <c r="B18" s="3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3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3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4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73298.571073792657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D9+D17-D28</f>
        <v>1778.9010737926583</v>
      </c>
    </row>
    <row r="24" spans="1:4" s="12" customFormat="1" x14ac:dyDescent="0.25">
      <c r="A24" s="8">
        <v>19</v>
      </c>
      <c r="B24" s="3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3" t="s">
        <v>25</v>
      </c>
      <c r="C25" s="8" t="s">
        <v>10</v>
      </c>
      <c r="D25" s="22">
        <f>D11+D13-D17</f>
        <v>28222.160000000003</v>
      </c>
    </row>
    <row r="26" spans="1:4" s="12" customFormat="1" ht="15" customHeight="1" x14ac:dyDescent="0.25">
      <c r="A26" s="55" t="s">
        <v>26</v>
      </c>
      <c r="B26" s="56"/>
      <c r="C26" s="56"/>
      <c r="D26" s="57"/>
    </row>
    <row r="27" spans="1:4" s="12" customFormat="1" x14ac:dyDescent="0.25">
      <c r="A27" s="8">
        <v>21</v>
      </c>
      <c r="B27" s="4" t="s">
        <v>27</v>
      </c>
      <c r="C27" s="8"/>
      <c r="D27" s="28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9">
        <f>D33+D37+D41+D45+D49+D53+D57+D61</f>
        <v>71519.67</v>
      </c>
    </row>
    <row r="29" spans="1:4" s="16" customFormat="1" ht="18" customHeight="1" x14ac:dyDescent="0.25">
      <c r="A29" s="49" t="s">
        <v>56</v>
      </c>
      <c r="B29" s="50"/>
      <c r="C29" s="50"/>
      <c r="D29" s="51"/>
    </row>
    <row r="30" spans="1:4" s="12" customFormat="1" ht="29.25" x14ac:dyDescent="0.25">
      <c r="A30" s="17">
        <v>23</v>
      </c>
      <c r="B30" s="5" t="s">
        <v>53</v>
      </c>
      <c r="C30" s="17"/>
      <c r="D30" s="26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14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2">
        <v>18171.34</v>
      </c>
    </row>
    <row r="34" spans="1:5" s="12" customFormat="1" x14ac:dyDescent="0.25">
      <c r="A34" s="17">
        <v>23</v>
      </c>
      <c r="B34" s="6" t="s">
        <v>53</v>
      </c>
      <c r="C34" s="8"/>
      <c r="D34" s="36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9">
        <v>13302.14</v>
      </c>
    </row>
    <row r="38" spans="1:5" s="12" customFormat="1" ht="43.5" x14ac:dyDescent="0.25">
      <c r="A38" s="17">
        <v>23</v>
      </c>
      <c r="B38" s="6" t="s">
        <v>53</v>
      </c>
      <c r="C38" s="20"/>
      <c r="D38" s="25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14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14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8">
        <v>21232.2</v>
      </c>
      <c r="E41" s="37"/>
    </row>
    <row r="42" spans="1:5" s="12" customFormat="1" x14ac:dyDescent="0.25">
      <c r="A42" s="17">
        <v>23</v>
      </c>
      <c r="B42" s="6" t="s">
        <v>53</v>
      </c>
      <c r="C42" s="27"/>
      <c r="D42" s="29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14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14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3">
        <v>11309.63</v>
      </c>
    </row>
    <row r="46" spans="1:5" s="12" customFormat="1" x14ac:dyDescent="0.25">
      <c r="A46" s="17">
        <v>23</v>
      </c>
      <c r="B46" s="6" t="s">
        <v>53</v>
      </c>
      <c r="C46" s="8"/>
      <c r="D46" s="30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3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3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5">
        <v>1384.36</v>
      </c>
    </row>
    <row r="50" spans="1:4" s="12" customFormat="1" x14ac:dyDescent="0.25">
      <c r="A50" s="17">
        <v>23</v>
      </c>
      <c r="B50" s="6" t="s">
        <v>53</v>
      </c>
      <c r="C50" s="20"/>
      <c r="D50" s="8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14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14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14">
        <v>4680</v>
      </c>
    </row>
    <row r="54" spans="1:4" s="12" customFormat="1" x14ac:dyDescent="0.25">
      <c r="A54" s="17">
        <v>23</v>
      </c>
      <c r="B54" s="6" t="s">
        <v>53</v>
      </c>
      <c r="C54" s="20"/>
      <c r="D54" s="2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9">
        <v>1440</v>
      </c>
    </row>
    <row r="58" spans="1:4" s="12" customFormat="1" x14ac:dyDescent="0.25">
      <c r="A58" s="17">
        <v>23</v>
      </c>
      <c r="B58" s="18" t="s">
        <v>53</v>
      </c>
      <c r="C58" s="40"/>
      <c r="D58" s="8" t="s">
        <v>73</v>
      </c>
    </row>
    <row r="59" spans="1:4" s="12" customFormat="1" x14ac:dyDescent="0.25">
      <c r="A59" s="8">
        <v>24</v>
      </c>
      <c r="B59" s="18" t="s">
        <v>54</v>
      </c>
      <c r="C59" s="40"/>
      <c r="D59" s="9" t="s">
        <v>74</v>
      </c>
    </row>
    <row r="60" spans="1:4" s="12" customFormat="1" x14ac:dyDescent="0.25">
      <c r="A60" s="8">
        <v>25</v>
      </c>
      <c r="B60" s="18" t="s">
        <v>36</v>
      </c>
      <c r="C60" s="40"/>
      <c r="D60" s="9" t="s">
        <v>60</v>
      </c>
    </row>
    <row r="61" spans="1:4" s="12" customFormat="1" x14ac:dyDescent="0.25">
      <c r="A61" s="8">
        <v>26</v>
      </c>
      <c r="B61" s="18" t="s">
        <v>55</v>
      </c>
      <c r="C61" s="40"/>
      <c r="D61" s="9">
        <v>0</v>
      </c>
    </row>
    <row r="62" spans="1:4" s="12" customFormat="1" x14ac:dyDescent="0.25">
      <c r="A62" s="46" t="s">
        <v>28</v>
      </c>
      <c r="B62" s="58"/>
      <c r="C62" s="58"/>
      <c r="D62" s="59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/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2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2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6" t="s">
        <v>33</v>
      </c>
      <c r="B67" s="47"/>
      <c r="C67" s="47"/>
      <c r="D67" s="48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1625.8700000000008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3421.17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D68+D79-D81</f>
        <v>2946.6700000000019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D70+D78-D79</f>
        <v>3621.3199999999979</v>
      </c>
    </row>
    <row r="74" spans="1:4" s="12" customFormat="1" x14ac:dyDescent="0.25">
      <c r="A74" s="46" t="s">
        <v>34</v>
      </c>
      <c r="B74" s="47"/>
      <c r="C74" s="47"/>
      <c r="D74" s="48"/>
    </row>
    <row r="75" spans="1:4" s="12" customFormat="1" x14ac:dyDescent="0.25">
      <c r="A75" s="8">
        <v>37</v>
      </c>
      <c r="B75" s="11" t="s">
        <v>35</v>
      </c>
      <c r="C75" s="9"/>
      <c r="D75" s="32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32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9">
        <v>4347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4">
        <v>15214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15013.85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200.14999999999964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13693.05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13693.05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6" t="s">
        <v>44</v>
      </c>
      <c r="B85" s="47"/>
      <c r="C85" s="47"/>
      <c r="D85" s="48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1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1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31">
        <v>0</v>
      </c>
    </row>
    <row r="90" spans="1:4" s="12" customFormat="1" x14ac:dyDescent="0.25">
      <c r="A90" s="46" t="s">
        <v>45</v>
      </c>
      <c r="B90" s="47"/>
      <c r="C90" s="47"/>
      <c r="D90" s="48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2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A85:D85"/>
    <mergeCell ref="A90:D90"/>
    <mergeCell ref="A8:D8"/>
    <mergeCell ref="A26:D26"/>
    <mergeCell ref="A62:D62"/>
    <mergeCell ref="B3:F3"/>
    <mergeCell ref="A1:F1"/>
    <mergeCell ref="A2:F2"/>
    <mergeCell ref="A67:D67"/>
    <mergeCell ref="A74:D74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2023-03-07T06:45:16Z</dcterms:modified>
</cp:coreProperties>
</file>