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<sst xmlns="http://schemas.openxmlformats.org/spreadsheetml/2006/main" count="172" uniqueCount="78">
  <si>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</si>
  <si>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</si>
  <si>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</si>
  <si>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</si>
  <si>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</si>
  <si>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</si>
  <si>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</si>
  <si>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</si>
  <si>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</si>
  <si>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</si>
  <si>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</si>
  <si>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</si>
  <si>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</si>
  <si>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</si>
  <si>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</si>
  <si>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</si>
  <si>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</si>
  <si>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</si>
  <si>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</si>
  <si>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</si>
  <si>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</si>
  <si>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</si>
  <si>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</si>
  <si>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</si>
  <si>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</si>
  <si>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</si>
  <si>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</si>
  <si>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</si>
  <si>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</si>
  <si>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</si>
  <si>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</si>
  <si>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</si>
  <si>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</si>
  <si>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</si>
  <si>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</si>
  <si>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</si>
  <si>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</si>
  <si>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</si>
  <si>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</si>
  <si>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</si>
  <si>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</si>
  <si>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</si>
  <si>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</si>
  <si>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</si>
  <si>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</si>
  <si>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</si>
  <si>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</si>
  <si>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</si>
  <si>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</si>
  <si>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</si>
  <si>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</si>
  <si>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</si>
  <si>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</si>
  <si>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</si>
  <si>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</si>
  <si>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</si>
  <si>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</si>
  <si>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</si>
  <si>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</si>
  <si>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</si>
  <si>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</si>
  <si>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</si>
  <si>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</si>
  <si>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</si>
  <si>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</si>
  <si>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</si>
  <si>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</si>
  <si>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</si>
  <si>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</si>
  <si>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</si>
  <si>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</si>
  <si>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</si>
  <si>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</si>
  <si>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</si>
  <si>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</si>
  <si>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52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</si>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</sst>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3" fontId="9" fillId="0" borderId="10" xfId="0" applyNumberFormat="1" applyFont="1" applyBorder="1" applyAlignment="1">
      <alignment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  <sheetDataSet>
      <sheetData sheetId="0">
        <row r="411">
          <cell r="Z411">
            <v>1076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109">
          <cell r="G109">
            <v>18822</v>
          </cell>
          <cell r="H109">
            <v>18653.89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5">
      <selection activeCell="B69" sqref="B69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51</v>
      </c>
      <c r="B1" s="52"/>
      <c r="C1" s="52"/>
      <c r="D1" s="52"/>
      <c r="E1" s="52"/>
      <c r="F1" s="52"/>
    </row>
    <row r="2" spans="1:6" ht="15" customHeight="1">
      <c r="A2" s="51" t="s">
        <v>77</v>
      </c>
      <c r="B2" s="53"/>
      <c r="C2" s="53"/>
      <c r="D2" s="53"/>
      <c r="E2" s="53"/>
      <c r="F2" s="53"/>
    </row>
    <row r="3" spans="2:6" ht="15">
      <c r="B3" s="49" t="s">
        <v>75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45016</v>
      </c>
    </row>
    <row r="6" spans="1:4" s="12" customFormat="1" ht="15">
      <c r="A6" s="8">
        <v>2</v>
      </c>
      <c r="B6" s="7" t="s">
        <v>5</v>
      </c>
      <c r="C6" s="9"/>
      <c r="D6" s="21">
        <v>44562</v>
      </c>
    </row>
    <row r="7" spans="1:4" s="12" customFormat="1" ht="15">
      <c r="A7" s="8">
        <v>3</v>
      </c>
      <c r="B7" s="7" t="s">
        <v>6</v>
      </c>
      <c r="C7" s="9"/>
      <c r="D7" s="21">
        <v>44926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22">
        <f>D10+D11</f>
        <v>25206.579999999987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25206.579999999987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206344.9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206344.9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211109.91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211109.91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f>D17</f>
        <v>211109.91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f>D24+D25</f>
        <v>20441.569999999978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f>D11+D13-D17</f>
        <v>20441.569999999978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3">
        <f>D33+D37+D41+D45+D49+D53+D57+D61</f>
        <v>212835.73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35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57421.39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34727.43</v>
      </c>
    </row>
    <row r="38" spans="1:4" s="12" customFormat="1" ht="43.5">
      <c r="A38" s="17">
        <v>23</v>
      </c>
      <c r="B38" s="6" t="s">
        <v>53</v>
      </c>
      <c r="C38" s="20"/>
      <c r="D38" s="36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37">
        <v>62418.19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0">
        <v>33762.68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v>7130.04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12696</v>
      </c>
    </row>
    <row r="54" spans="1:4" s="12" customFormat="1" ht="15">
      <c r="A54" s="17">
        <v>23</v>
      </c>
      <c r="B54" s="6" t="s">
        <v>53</v>
      </c>
      <c r="C54" s="20"/>
      <c r="D54" s="36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4680</v>
      </c>
    </row>
    <row r="58" spans="1:4" s="12" customFormat="1" ht="15">
      <c r="A58" s="17">
        <v>23</v>
      </c>
      <c r="B58" s="18" t="s">
        <v>53</v>
      </c>
      <c r="C58" s="34"/>
      <c r="D58" s="26" t="s">
        <v>73</v>
      </c>
    </row>
    <row r="59" spans="1:4" s="12" customFormat="1" ht="15">
      <c r="A59" s="8">
        <v>24</v>
      </c>
      <c r="B59" s="18" t="s">
        <v>54</v>
      </c>
      <c r="C59" s="34"/>
      <c r="D59" s="29" t="s">
        <v>74</v>
      </c>
    </row>
    <row r="60" spans="1:4" s="12" customFormat="1" ht="15">
      <c r="A60" s="8">
        <v>25</v>
      </c>
      <c r="B60" s="18" t="s">
        <v>36</v>
      </c>
      <c r="C60" s="34"/>
      <c r="D60" s="29" t="s">
        <v>60</v>
      </c>
    </row>
    <row r="61" spans="1:4" s="12" customFormat="1" ht="15">
      <c r="A61" s="8">
        <v>26</v>
      </c>
      <c r="B61" s="18" t="s">
        <v>55</v>
      </c>
      <c r="C61" s="34"/>
      <c r="D61" s="29">
        <v>0</v>
      </c>
    </row>
    <row r="62" spans="1:4" s="12" customFormat="1" ht="15">
      <c r="A62" s="38" t="s">
        <v>28</v>
      </c>
      <c r="B62" s="47"/>
      <c r="C62" s="47"/>
      <c r="D62" s="4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8" t="s">
        <v>33</v>
      </c>
      <c r="B67" s="39"/>
      <c r="C67" s="39"/>
      <c r="D67" s="40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 ht="15">
      <c r="A74" s="38" t="s">
        <v>34</v>
      </c>
      <c r="B74" s="39"/>
      <c r="C74" s="39"/>
      <c r="D74" s="40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57">
        <f>'[1]ОДПУ'!$Z$411</f>
        <v>1076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f>'[2]Страница 1'!$G$109</f>
        <v>18822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f>'[2]Страница 1'!$H$109</f>
        <v>18653.89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f>D78-D79</f>
        <v>168.11000000000058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f>1076*3.43</f>
        <v>3690.6800000000003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f>D79</f>
        <v>18653.89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8" t="s">
        <v>44</v>
      </c>
      <c r="B85" s="39"/>
      <c r="C85" s="39"/>
      <c r="D85" s="40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8" t="s">
        <v>45</v>
      </c>
      <c r="B90" s="39"/>
      <c r="C90" s="39"/>
      <c r="D90" s="40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2024-03-27T09:23:19Z</dcterms:modified>
  <cp:category/>
  <cp:version/>
  <cp:contentType/>
  <cp:contentStatus/>
</cp:coreProperties>
</file>