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<sst xmlns="http://schemas.openxmlformats.org/spreadsheetml/2006/main" count="178" uniqueCount="77">
  <si>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</si>
  <si>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</si>
  <si>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</si>
  <si>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</si>
  <si>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</si>
  <si>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</si>
  <si>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</si>
  <si>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</si>
  <si>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</si>
  <si>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</si>
  <si>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</si>
  <si>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</si>
  <si>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</si>
  <si>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</si>
  <si>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</si>
  <si>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</si>
  <si>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</si>
  <si>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</si>
  <si>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</si>
  <si>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</si>
  <si>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</si>
  <si>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</si>
  <si>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</si>
  <si>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</si>
  <si>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</si>
  <si>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</si>
  <si>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</si>
  <si>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</si>
  <si>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</si>
  <si>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</si>
  <si>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</si>
  <si>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</si>
  <si>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</si>
  <si>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</si>
  <si>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</si>
  <si>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</si>
  <si>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</si>
  <si>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</si>
  <si>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</si>
  <si>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</si>
  <si>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</si>
  <si>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</si>
  <si>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</si>
  <si>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</si>
  <si>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</si>
  <si>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</si>
  <si>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</si>
  <si>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</si>
  <si>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</si>
  <si>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</si>
  <si>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</si>
  <si>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</si>
  <si>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</si>
  <si>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</si>
  <si>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</si>
  <si>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</si>
  <si>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</si>
  <si>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</si>
  <si>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</si>
  <si>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</si>
  <si>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</si>
  <si>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</si>
  <si>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</si>
  <si>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</si>
  <si>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</si>
  <si>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</si>
  <si>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</si>
  <si>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</si>
  <si>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</si>
  <si>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</si>
  <si>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</si>
  <si>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</si>
  <si>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д.30</t>
  </si>
  <si>
    <t>Итого задолженность потребителей с учетом переплат</t>
  </si>
  <si>
    <t>Поверка ТС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</si>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</sst>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65" fontId="42" fillId="0" borderId="12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  <sheetDataSet>
      <sheetData sheetId="1">
        <row r="36">
          <cell r="E36">
            <v>10431.4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  <sheetDataSet>
      <sheetData sheetId="0">
        <row r="27">
          <cell r="R27">
            <v>3303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43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6" t="s">
        <v>49</v>
      </c>
      <c r="B1" s="47"/>
      <c r="C1" s="47"/>
      <c r="D1" s="47"/>
      <c r="E1" s="47"/>
      <c r="F1" s="47"/>
    </row>
    <row r="2" spans="1:6" ht="15" customHeight="1">
      <c r="A2" s="46" t="s">
        <v>75</v>
      </c>
      <c r="B2" s="48"/>
      <c r="C2" s="48"/>
      <c r="D2" s="48"/>
      <c r="E2" s="48"/>
      <c r="F2" s="48"/>
    </row>
    <row r="3" spans="2:6" ht="15">
      <c r="B3" s="44" t="s">
        <v>72</v>
      </c>
      <c r="C3" s="45"/>
      <c r="D3" s="45"/>
      <c r="E3" s="45"/>
      <c r="F3" s="45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55" t="s">
        <v>7</v>
      </c>
      <c r="B8" s="56"/>
      <c r="C8" s="56"/>
      <c r="D8" s="57"/>
    </row>
    <row r="9" spans="1:4" s="12" customFormat="1" ht="15">
      <c r="A9" s="8">
        <v>4</v>
      </c>
      <c r="B9" s="6" t="s">
        <v>11</v>
      </c>
      <c r="C9" s="8" t="s">
        <v>10</v>
      </c>
      <c r="D9" s="21">
        <v>129633.18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129633.18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544887.44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544887.44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521918.01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521918.01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521918.01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152602.60999999987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152602.60999999987</v>
      </c>
    </row>
    <row r="26" spans="1:4" s="12" customFormat="1" ht="15" customHeight="1">
      <c r="A26" s="58"/>
      <c r="B26" s="59"/>
      <c r="C26" s="59"/>
      <c r="D26" s="60"/>
    </row>
    <row r="27" spans="1:4" s="12" customFormat="1" ht="15">
      <c r="A27" s="8">
        <v>21</v>
      </c>
      <c r="B27" s="4" t="s">
        <v>26</v>
      </c>
      <c r="C27" s="8"/>
      <c r="D27" s="27" t="s">
        <v>56</v>
      </c>
    </row>
    <row r="28" spans="1:4" s="12" customFormat="1" ht="15">
      <c r="A28" s="8">
        <v>22</v>
      </c>
      <c r="B28" s="3" t="s">
        <v>50</v>
      </c>
      <c r="C28" s="8" t="s">
        <v>10</v>
      </c>
      <c r="D28" s="37">
        <f>D33+D37+D41+D45+D49+D53+D57+D61+D65</f>
        <v>523751.4939</v>
      </c>
    </row>
    <row r="29" spans="1:4" s="16" customFormat="1" ht="18" customHeight="1">
      <c r="A29" s="52" t="s">
        <v>53</v>
      </c>
      <c r="B29" s="53"/>
      <c r="C29" s="53"/>
      <c r="D29" s="54"/>
    </row>
    <row r="30" spans="1:4" s="12" customFormat="1" ht="29.25">
      <c r="A30" s="17">
        <v>23</v>
      </c>
      <c r="B30" s="5" t="s">
        <v>51</v>
      </c>
      <c r="C30" s="17"/>
      <c r="D30" s="25" t="s">
        <v>60</v>
      </c>
    </row>
    <row r="31" spans="1:4" s="12" customFormat="1" ht="15">
      <c r="A31" s="8">
        <v>24</v>
      </c>
      <c r="B31" s="18" t="s">
        <v>52</v>
      </c>
      <c r="C31" s="8"/>
      <c r="D31" s="9" t="s">
        <v>61</v>
      </c>
    </row>
    <row r="32" spans="1:4" s="12" customFormat="1" ht="15">
      <c r="A32" s="8">
        <v>25</v>
      </c>
      <c r="B32" s="18" t="s">
        <v>34</v>
      </c>
      <c r="C32" s="8"/>
      <c r="D32" s="14" t="s">
        <v>57</v>
      </c>
    </row>
    <row r="33" spans="1:4" s="12" customFormat="1" ht="15">
      <c r="A33" s="8">
        <v>26</v>
      </c>
      <c r="B33" s="3" t="s">
        <v>50</v>
      </c>
      <c r="C33" s="8" t="s">
        <v>10</v>
      </c>
      <c r="D33" s="21">
        <f>98065.18*1.01</f>
        <v>99045.8318</v>
      </c>
    </row>
    <row r="34" spans="1:4" s="12" customFormat="1" ht="15">
      <c r="A34" s="17">
        <v>23</v>
      </c>
      <c r="B34" s="6" t="s">
        <v>51</v>
      </c>
      <c r="C34" s="8"/>
      <c r="D34" s="35" t="s">
        <v>62</v>
      </c>
    </row>
    <row r="35" spans="1:4" s="12" customFormat="1" ht="15">
      <c r="A35" s="8">
        <v>24</v>
      </c>
      <c r="B35" s="18" t="s">
        <v>52</v>
      </c>
      <c r="C35" s="19"/>
      <c r="D35" s="9" t="s">
        <v>61</v>
      </c>
    </row>
    <row r="36" spans="1:4" s="12" customFormat="1" ht="15">
      <c r="A36" s="8">
        <v>25</v>
      </c>
      <c r="B36" s="18" t="s">
        <v>34</v>
      </c>
      <c r="C36" s="19"/>
      <c r="D36" s="9" t="s">
        <v>57</v>
      </c>
    </row>
    <row r="37" spans="1:4" s="12" customFormat="1" ht="15">
      <c r="A37" s="8">
        <v>26</v>
      </c>
      <c r="B37" s="3" t="s">
        <v>50</v>
      </c>
      <c r="C37" s="8" t="s">
        <v>10</v>
      </c>
      <c r="D37" s="21">
        <f>98079.25*1.01</f>
        <v>99060.0425</v>
      </c>
    </row>
    <row r="38" spans="1:4" s="12" customFormat="1" ht="43.5">
      <c r="A38" s="17">
        <v>23</v>
      </c>
      <c r="B38" s="6" t="s">
        <v>51</v>
      </c>
      <c r="C38" s="19"/>
      <c r="D38" s="24" t="s">
        <v>63</v>
      </c>
    </row>
    <row r="39" spans="1:4" s="12" customFormat="1" ht="15">
      <c r="A39" s="8">
        <v>24</v>
      </c>
      <c r="B39" s="18" t="s">
        <v>52</v>
      </c>
      <c r="C39" s="8"/>
      <c r="D39" s="14" t="s">
        <v>61</v>
      </c>
    </row>
    <row r="40" spans="1:4" s="12" customFormat="1" ht="15">
      <c r="A40" s="8">
        <v>25</v>
      </c>
      <c r="B40" s="18" t="s">
        <v>34</v>
      </c>
      <c r="C40" s="8"/>
      <c r="D40" s="14" t="s">
        <v>57</v>
      </c>
    </row>
    <row r="41" spans="1:5" s="12" customFormat="1" ht="15">
      <c r="A41" s="8">
        <v>26</v>
      </c>
      <c r="B41" s="3" t="s">
        <v>50</v>
      </c>
      <c r="C41" s="8" t="s">
        <v>10</v>
      </c>
      <c r="D41" s="21">
        <f>160419.37*1.01</f>
        <v>162023.5637</v>
      </c>
      <c r="E41" s="36"/>
    </row>
    <row r="42" spans="1:4" s="12" customFormat="1" ht="15">
      <c r="A42" s="17">
        <v>23</v>
      </c>
      <c r="B42" s="6" t="s">
        <v>51</v>
      </c>
      <c r="C42" s="26"/>
      <c r="D42" s="28" t="s">
        <v>67</v>
      </c>
    </row>
    <row r="43" spans="1:4" s="12" customFormat="1" ht="15">
      <c r="A43" s="8">
        <v>24</v>
      </c>
      <c r="B43" s="18" t="s">
        <v>52</v>
      </c>
      <c r="C43" s="8"/>
      <c r="D43" s="14" t="s">
        <v>61</v>
      </c>
    </row>
    <row r="44" spans="1:4" s="12" customFormat="1" ht="15">
      <c r="A44" s="8">
        <v>25</v>
      </c>
      <c r="B44" s="18" t="s">
        <v>34</v>
      </c>
      <c r="C44" s="8"/>
      <c r="D44" s="14" t="s">
        <v>57</v>
      </c>
    </row>
    <row r="45" spans="1:4" s="12" customFormat="1" ht="15">
      <c r="A45" s="8">
        <v>26</v>
      </c>
      <c r="B45" s="3" t="s">
        <v>50</v>
      </c>
      <c r="C45" s="8" t="s">
        <v>10</v>
      </c>
      <c r="D45" s="41">
        <f>99406.59*1.01</f>
        <v>100400.6559</v>
      </c>
    </row>
    <row r="46" spans="1:4" s="12" customFormat="1" ht="15">
      <c r="A46" s="17">
        <v>23</v>
      </c>
      <c r="B46" s="6" t="s">
        <v>51</v>
      </c>
      <c r="C46" s="8"/>
      <c r="D46" s="29" t="s">
        <v>64</v>
      </c>
    </row>
    <row r="47" spans="1:4" s="12" customFormat="1" ht="15">
      <c r="A47" s="8">
        <v>24</v>
      </c>
      <c r="B47" s="18" t="s">
        <v>52</v>
      </c>
      <c r="C47" s="8"/>
      <c r="D47" s="32" t="s">
        <v>68</v>
      </c>
    </row>
    <row r="48" spans="1:4" s="12" customFormat="1" ht="15">
      <c r="A48" s="8">
        <v>25</v>
      </c>
      <c r="B48" s="18" t="s">
        <v>34</v>
      </c>
      <c r="C48" s="8"/>
      <c r="D48" s="32" t="s">
        <v>69</v>
      </c>
    </row>
    <row r="49" spans="1:4" s="12" customFormat="1" ht="15">
      <c r="A49" s="8">
        <v>26</v>
      </c>
      <c r="B49" s="3" t="s">
        <v>50</v>
      </c>
      <c r="C49" s="8" t="s">
        <v>10</v>
      </c>
      <c r="D49" s="34">
        <f>'[1]Майский'!$E$36</f>
        <v>10431.4</v>
      </c>
    </row>
    <row r="50" spans="1:4" s="12" customFormat="1" ht="15">
      <c r="A50" s="17">
        <v>23</v>
      </c>
      <c r="B50" s="6" t="s">
        <v>51</v>
      </c>
      <c r="C50" s="19"/>
      <c r="D50" s="8" t="s">
        <v>65</v>
      </c>
    </row>
    <row r="51" spans="1:4" s="12" customFormat="1" ht="15">
      <c r="A51" s="8">
        <v>24</v>
      </c>
      <c r="B51" s="18" t="s">
        <v>52</v>
      </c>
      <c r="C51" s="8"/>
      <c r="D51" s="14" t="s">
        <v>61</v>
      </c>
    </row>
    <row r="52" spans="1:4" s="12" customFormat="1" ht="15">
      <c r="A52" s="8">
        <v>25</v>
      </c>
      <c r="B52" s="18" t="s">
        <v>34</v>
      </c>
      <c r="C52" s="8"/>
      <c r="D52" s="14" t="s">
        <v>57</v>
      </c>
    </row>
    <row r="53" spans="1:4" s="12" customFormat="1" ht="15">
      <c r="A53" s="8">
        <v>26</v>
      </c>
      <c r="B53" s="3" t="s">
        <v>50</v>
      </c>
      <c r="C53" s="8" t="s">
        <v>10</v>
      </c>
      <c r="D53" s="42">
        <f>'[2]план майский  2020'!$R$27*12</f>
        <v>39636</v>
      </c>
    </row>
    <row r="54" spans="1:4" s="12" customFormat="1" ht="15">
      <c r="A54" s="17">
        <v>23</v>
      </c>
      <c r="B54" s="6" t="s">
        <v>51</v>
      </c>
      <c r="C54" s="19"/>
      <c r="D54" s="24" t="s">
        <v>66</v>
      </c>
    </row>
    <row r="55" spans="1:4" s="12" customFormat="1" ht="15">
      <c r="A55" s="8">
        <v>24</v>
      </c>
      <c r="B55" s="18" t="s">
        <v>52</v>
      </c>
      <c r="C55" s="19"/>
      <c r="D55" s="9" t="s">
        <v>58</v>
      </c>
    </row>
    <row r="56" spans="1:4" s="12" customFormat="1" ht="15">
      <c r="A56" s="8">
        <v>25</v>
      </c>
      <c r="B56" s="18" t="s">
        <v>34</v>
      </c>
      <c r="C56" s="19"/>
      <c r="D56" s="9" t="s">
        <v>59</v>
      </c>
    </row>
    <row r="57" spans="1:4" s="12" customFormat="1" ht="15">
      <c r="A57" s="8">
        <v>26</v>
      </c>
      <c r="B57" s="3" t="s">
        <v>50</v>
      </c>
      <c r="C57" s="8" t="s">
        <v>10</v>
      </c>
      <c r="D57" s="43">
        <f>5400*1.01</f>
        <v>5454</v>
      </c>
    </row>
    <row r="58" spans="1:4" s="12" customFormat="1" ht="15">
      <c r="A58" s="17">
        <v>23</v>
      </c>
      <c r="B58" s="18" t="s">
        <v>51</v>
      </c>
      <c r="C58" s="38"/>
      <c r="D58" s="8" t="s">
        <v>70</v>
      </c>
    </row>
    <row r="59" spans="1:4" s="12" customFormat="1" ht="15">
      <c r="A59" s="8">
        <v>24</v>
      </c>
      <c r="B59" s="18" t="s">
        <v>52</v>
      </c>
      <c r="C59" s="38"/>
      <c r="D59" s="9" t="s">
        <v>71</v>
      </c>
    </row>
    <row r="60" spans="1:4" s="12" customFormat="1" ht="15">
      <c r="A60" s="8">
        <v>25</v>
      </c>
      <c r="B60" s="18" t="s">
        <v>34</v>
      </c>
      <c r="C60" s="38"/>
      <c r="D60" s="9" t="s">
        <v>57</v>
      </c>
    </row>
    <row r="61" spans="1:4" s="12" customFormat="1" ht="15">
      <c r="A61" s="8">
        <v>26</v>
      </c>
      <c r="B61" s="3" t="s">
        <v>50</v>
      </c>
      <c r="C61" s="38"/>
      <c r="D61" s="9">
        <v>7700</v>
      </c>
    </row>
    <row r="62" spans="1:4" s="12" customFormat="1" ht="15">
      <c r="A62" s="17">
        <v>23</v>
      </c>
      <c r="B62" s="18" t="s">
        <v>51</v>
      </c>
      <c r="C62" s="39"/>
      <c r="D62" s="8" t="s">
        <v>74</v>
      </c>
    </row>
    <row r="63" spans="1:4" s="12" customFormat="1" ht="15" customHeight="1">
      <c r="A63" s="8">
        <v>24</v>
      </c>
      <c r="B63" s="18" t="s">
        <v>52</v>
      </c>
      <c r="C63" s="39"/>
      <c r="D63" s="9" t="s">
        <v>71</v>
      </c>
    </row>
    <row r="64" spans="1:4" s="12" customFormat="1" ht="15">
      <c r="A64" s="8">
        <v>25</v>
      </c>
      <c r="B64" s="18" t="s">
        <v>34</v>
      </c>
      <c r="C64" s="39"/>
      <c r="D64" s="9" t="s">
        <v>57</v>
      </c>
    </row>
    <row r="65" spans="1:4" s="12" customFormat="1" ht="15">
      <c r="A65" s="8">
        <v>26</v>
      </c>
      <c r="B65" s="3" t="s">
        <v>50</v>
      </c>
      <c r="C65" s="39"/>
      <c r="D65" s="9">
        <v>0</v>
      </c>
    </row>
    <row r="66" spans="1:4" s="12" customFormat="1" ht="15">
      <c r="A66" s="49" t="s">
        <v>27</v>
      </c>
      <c r="B66" s="61"/>
      <c r="C66" s="61"/>
      <c r="D66" s="62"/>
    </row>
    <row r="67" spans="1:4" s="12" customFormat="1" ht="15">
      <c r="A67" s="8">
        <v>27</v>
      </c>
      <c r="B67" s="2" t="s">
        <v>28</v>
      </c>
      <c r="C67" s="8" t="s">
        <v>10</v>
      </c>
      <c r="D67" s="22">
        <v>2</v>
      </c>
    </row>
    <row r="68" spans="1:4" s="12" customFormat="1" ht="15">
      <c r="A68" s="8">
        <v>28</v>
      </c>
      <c r="B68" s="2" t="s">
        <v>29</v>
      </c>
      <c r="C68" s="8" t="s">
        <v>10</v>
      </c>
      <c r="D68" s="22">
        <v>2</v>
      </c>
    </row>
    <row r="69" spans="1:4" s="12" customFormat="1" ht="15">
      <c r="A69" s="8">
        <v>29</v>
      </c>
      <c r="B69" s="2" t="s">
        <v>30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31</v>
      </c>
      <c r="C70" s="8" t="s">
        <v>10</v>
      </c>
      <c r="D70" s="22">
        <v>0</v>
      </c>
    </row>
    <row r="71" spans="1:4" s="12" customFormat="1" ht="15">
      <c r="A71" s="49" t="s">
        <v>32</v>
      </c>
      <c r="B71" s="50"/>
      <c r="C71" s="50"/>
      <c r="D71" s="51"/>
    </row>
    <row r="72" spans="1:4" s="12" customFormat="1" ht="15">
      <c r="A72" s="8">
        <v>31</v>
      </c>
      <c r="B72" s="3" t="s">
        <v>11</v>
      </c>
      <c r="C72" s="8" t="s">
        <v>10</v>
      </c>
      <c r="D72" s="22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22">
        <v>0</v>
      </c>
    </row>
    <row r="74" spans="1:4" s="12" customFormat="1" ht="15">
      <c r="A74" s="8">
        <v>33</v>
      </c>
      <c r="B74" s="2" t="s">
        <v>73</v>
      </c>
      <c r="C74" s="8" t="s">
        <v>10</v>
      </c>
      <c r="D74" s="22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22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22">
        <v>0</v>
      </c>
    </row>
    <row r="77" spans="1:4" s="12" customFormat="1" ht="15">
      <c r="A77" s="8">
        <v>36</v>
      </c>
      <c r="B77" s="2" t="s">
        <v>9</v>
      </c>
      <c r="C77" s="8" t="s">
        <v>10</v>
      </c>
      <c r="D77" s="22">
        <v>0</v>
      </c>
    </row>
    <row r="78" spans="1:4" s="12" customFormat="1" ht="15">
      <c r="A78" s="49" t="s">
        <v>76</v>
      </c>
      <c r="B78" s="61"/>
      <c r="C78" s="61"/>
      <c r="D78" s="62"/>
    </row>
    <row r="79" spans="1:4" s="12" customFormat="1" ht="15">
      <c r="A79" s="8">
        <v>37</v>
      </c>
      <c r="B79" s="11" t="s">
        <v>33</v>
      </c>
      <c r="C79" s="9"/>
      <c r="D79" s="31" t="s">
        <v>54</v>
      </c>
    </row>
    <row r="80" spans="1:4" s="12" customFormat="1" ht="15">
      <c r="A80" s="8">
        <v>38</v>
      </c>
      <c r="B80" s="11" t="s">
        <v>34</v>
      </c>
      <c r="C80" s="9"/>
      <c r="D80" s="31" t="s">
        <v>55</v>
      </c>
    </row>
    <row r="81" spans="1:4" s="12" customFormat="1" ht="15">
      <c r="A81" s="8">
        <v>39</v>
      </c>
      <c r="B81" s="11" t="s">
        <v>35</v>
      </c>
      <c r="C81" s="9"/>
      <c r="D81" s="40">
        <v>10423</v>
      </c>
    </row>
    <row r="82" spans="1:4" s="12" customFormat="1" ht="15">
      <c r="A82" s="8">
        <v>40</v>
      </c>
      <c r="B82" s="11" t="s">
        <v>36</v>
      </c>
      <c r="C82" s="8" t="s">
        <v>10</v>
      </c>
      <c r="D82" s="33">
        <v>40324.32</v>
      </c>
    </row>
    <row r="83" spans="1:4" s="12" customFormat="1" ht="15">
      <c r="A83" s="8">
        <v>41</v>
      </c>
      <c r="B83" s="11" t="s">
        <v>37</v>
      </c>
      <c r="C83" s="8" t="s">
        <v>10</v>
      </c>
      <c r="D83" s="21">
        <v>37412.69</v>
      </c>
    </row>
    <row r="84" spans="1:4" s="12" customFormat="1" ht="15">
      <c r="A84" s="8">
        <v>42</v>
      </c>
      <c r="B84" s="11" t="s">
        <v>38</v>
      </c>
      <c r="C84" s="8" t="s">
        <v>10</v>
      </c>
      <c r="D84" s="21">
        <v>2911.6299999999974</v>
      </c>
    </row>
    <row r="85" spans="1:4" s="12" customFormat="1" ht="15">
      <c r="A85" s="8">
        <v>43</v>
      </c>
      <c r="B85" s="11" t="s">
        <v>41</v>
      </c>
      <c r="C85" s="8" t="s">
        <v>10</v>
      </c>
      <c r="D85" s="21">
        <v>36793.189999999995</v>
      </c>
    </row>
    <row r="86" spans="1:4" s="12" customFormat="1" ht="15">
      <c r="A86" s="8">
        <v>44</v>
      </c>
      <c r="B86" s="4" t="s">
        <v>40</v>
      </c>
      <c r="C86" s="8" t="s">
        <v>10</v>
      </c>
      <c r="D86" s="21">
        <v>37412.69</v>
      </c>
    </row>
    <row r="87" spans="1:4" s="12" customFormat="1" ht="15">
      <c r="A87" s="8">
        <v>45</v>
      </c>
      <c r="B87" s="13" t="s">
        <v>39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48</v>
      </c>
      <c r="C88" s="8" t="s">
        <v>10</v>
      </c>
      <c r="D88" s="14">
        <v>0</v>
      </c>
    </row>
    <row r="89" spans="1:4" s="12" customFormat="1" ht="15">
      <c r="A89" s="49" t="s">
        <v>42</v>
      </c>
      <c r="B89" s="50"/>
      <c r="C89" s="50"/>
      <c r="D89" s="51"/>
    </row>
    <row r="90" spans="1:4" s="12" customFormat="1" ht="15">
      <c r="A90" s="8">
        <v>47</v>
      </c>
      <c r="B90" s="13" t="s">
        <v>28</v>
      </c>
      <c r="C90" s="8" t="s">
        <v>47</v>
      </c>
      <c r="D90" s="22">
        <v>3</v>
      </c>
    </row>
    <row r="91" spans="1:4" s="12" customFormat="1" ht="15">
      <c r="A91" s="8">
        <v>48</v>
      </c>
      <c r="B91" s="3" t="s">
        <v>29</v>
      </c>
      <c r="C91" s="8" t="s">
        <v>47</v>
      </c>
      <c r="D91" s="22">
        <v>3</v>
      </c>
    </row>
    <row r="92" spans="1:4" s="12" customFormat="1" ht="15">
      <c r="A92" s="8">
        <v>49</v>
      </c>
      <c r="B92" s="3" t="s">
        <v>30</v>
      </c>
      <c r="C92" s="8" t="s">
        <v>47</v>
      </c>
      <c r="D92" s="22">
        <v>0</v>
      </c>
    </row>
    <row r="93" spans="1:4" s="12" customFormat="1" ht="15">
      <c r="A93" s="10">
        <v>50</v>
      </c>
      <c r="B93" s="4" t="s">
        <v>31</v>
      </c>
      <c r="C93" s="10" t="s">
        <v>10</v>
      </c>
      <c r="D93" s="30">
        <v>0</v>
      </c>
    </row>
    <row r="94" spans="1:4" ht="15">
      <c r="A94" s="49" t="s">
        <v>43</v>
      </c>
      <c r="B94" s="50"/>
      <c r="C94" s="50"/>
      <c r="D94" s="51"/>
    </row>
    <row r="95" spans="1:4" ht="15">
      <c r="A95" s="8">
        <v>51</v>
      </c>
      <c r="B95" s="13" t="s">
        <v>44</v>
      </c>
      <c r="C95" s="8" t="s">
        <v>47</v>
      </c>
      <c r="D95" s="22">
        <v>4</v>
      </c>
    </row>
    <row r="96" spans="1:4" ht="15">
      <c r="A96" s="8">
        <v>52</v>
      </c>
      <c r="B96" s="13" t="s">
        <v>45</v>
      </c>
      <c r="C96" s="8" t="s">
        <v>47</v>
      </c>
      <c r="D96" s="22">
        <v>0</v>
      </c>
    </row>
    <row r="97" spans="1:4" ht="15">
      <c r="A97" s="8">
        <v>53</v>
      </c>
      <c r="B97" s="13" t="s">
        <v>46</v>
      </c>
      <c r="C97" s="8" t="s">
        <v>10</v>
      </c>
      <c r="D97" s="22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2024-03-27T07:41:49Z</dcterms:modified>
  <cp:category/>
  <cp:version/>
  <cp:contentType/>
  <cp:contentStatus/>
</cp:coreProperties>
</file>